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885" tabRatio="448"/>
  </bookViews>
  <sheets>
    <sheet name="Celkově dospělí" sheetId="1" r:id="rId1"/>
    <sheet name="A" sheetId="2" r:id="rId2"/>
    <sheet name="B" sheetId="3" r:id="rId3"/>
    <sheet name="C" sheetId="4" r:id="rId4"/>
    <sheet name="J" sheetId="7" r:id="rId5"/>
    <sheet name="K" sheetId="8" r:id="rId6"/>
    <sheet name="L" sheetId="9" r:id="rId7"/>
    <sheet name="M" sheetId="10" r:id="rId8"/>
    <sheet name="N" sheetId="11" r:id="rId9"/>
    <sheet name="List1" sheetId="5" r:id="rId10"/>
  </sheets>
  <calcPr calcId="145621"/>
</workbook>
</file>

<file path=xl/calcChain.xml><?xml version="1.0" encoding="utf-8"?>
<calcChain xmlns="http://schemas.openxmlformats.org/spreadsheetml/2006/main">
  <c r="G4" i="1" l="1"/>
  <c r="H4" i="1"/>
  <c r="I4" i="1"/>
  <c r="K4" i="1"/>
  <c r="G5" i="1"/>
  <c r="H5" i="1"/>
  <c r="I5" i="1"/>
  <c r="K5" i="1"/>
  <c r="G6" i="1"/>
  <c r="H6" i="1"/>
  <c r="I6" i="1"/>
  <c r="K6" i="1"/>
  <c r="G7" i="1"/>
  <c r="H7" i="1"/>
  <c r="I7" i="1"/>
  <c r="K7" i="1"/>
  <c r="G8" i="1"/>
  <c r="H8" i="1"/>
  <c r="I8" i="1"/>
  <c r="K8" i="1"/>
  <c r="G9" i="1"/>
  <c r="H9" i="1"/>
  <c r="I9" i="1"/>
  <c r="K9" i="1"/>
  <c r="G10" i="1"/>
  <c r="H10" i="1"/>
  <c r="I10" i="1"/>
  <c r="K10" i="1"/>
  <c r="G11" i="1"/>
  <c r="H11" i="1"/>
  <c r="I11" i="1"/>
  <c r="K11" i="1"/>
  <c r="G12" i="1"/>
  <c r="H12" i="1"/>
  <c r="I12" i="1"/>
  <c r="K12" i="1"/>
  <c r="G13" i="1"/>
  <c r="H13" i="1"/>
  <c r="I13" i="1"/>
  <c r="K13" i="1"/>
  <c r="G14" i="1"/>
  <c r="H14" i="1"/>
  <c r="I14" i="1"/>
  <c r="K14" i="1"/>
  <c r="G15" i="1"/>
  <c r="H15" i="1"/>
  <c r="I15" i="1"/>
  <c r="K15" i="1"/>
  <c r="G16" i="1"/>
  <c r="H16" i="1"/>
  <c r="I16" i="1"/>
  <c r="K16" i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</calcChain>
</file>

<file path=xl/sharedStrings.xml><?xml version="1.0" encoding="utf-8"?>
<sst xmlns="http://schemas.openxmlformats.org/spreadsheetml/2006/main" count="234" uniqueCount="109">
  <si>
    <t>Startovní listina Diana třikrát jinak – 27. 5. 2017</t>
  </si>
  <si>
    <t>celk.pořadí</t>
  </si>
  <si>
    <t>St.číslo</t>
  </si>
  <si>
    <t>Jméno</t>
  </si>
  <si>
    <t>Oddíl</t>
  </si>
  <si>
    <t>ročník</t>
  </si>
  <si>
    <t>kategorie</t>
  </si>
  <si>
    <t>čas A (s)</t>
  </si>
  <si>
    <t>čas B (s)</t>
  </si>
  <si>
    <t>čas C (s)</t>
  </si>
  <si>
    <t>Bonifikace</t>
  </si>
  <si>
    <t>celkový čas</t>
  </si>
  <si>
    <t>Pořadí v kat.</t>
  </si>
  <si>
    <t>1</t>
  </si>
  <si>
    <t>Krummer Radek</t>
  </si>
  <si>
    <t>Triatlet Karlovy Vary</t>
  </si>
  <si>
    <t>A</t>
  </si>
  <si>
    <t>2</t>
  </si>
  <si>
    <t>Čepek Robert</t>
  </si>
  <si>
    <t>PSK Olymp Praha</t>
  </si>
  <si>
    <t>B</t>
  </si>
  <si>
    <t>3</t>
  </si>
  <si>
    <t>Lukáš David</t>
  </si>
  <si>
    <t>Plzeň-Radost z pohybu</t>
  </si>
  <si>
    <t>4</t>
  </si>
  <si>
    <t>Straka Daniel</t>
  </si>
  <si>
    <t>5</t>
  </si>
  <si>
    <t>Štefec Michal</t>
  </si>
  <si>
    <t xml:space="preserve">Mariánské Lázně </t>
  </si>
  <si>
    <t>6</t>
  </si>
  <si>
    <t xml:space="preserve">Sladký Roman </t>
  </si>
  <si>
    <t>Pro Sport Activities</t>
  </si>
  <si>
    <t>7</t>
  </si>
  <si>
    <t xml:space="preserve">Lubinová Romana </t>
  </si>
  <si>
    <t>LK Slovan Karlovy Vary</t>
  </si>
  <si>
    <t>G</t>
  </si>
  <si>
    <t>8</t>
  </si>
  <si>
    <t>Kraus Jan</t>
  </si>
  <si>
    <t>321 start</t>
  </si>
  <si>
    <t>9</t>
  </si>
  <si>
    <t>10</t>
  </si>
  <si>
    <t>Havlíček Michal</t>
  </si>
  <si>
    <t>ACES Karlovy Vary</t>
  </si>
  <si>
    <t>11</t>
  </si>
  <si>
    <t>Šuková Petra</t>
  </si>
  <si>
    <t>E</t>
  </si>
  <si>
    <t>12</t>
  </si>
  <si>
    <t xml:space="preserve">Owczarzy Robert </t>
  </si>
  <si>
    <t>Karlovy Vary</t>
  </si>
  <si>
    <t>13</t>
  </si>
  <si>
    <t>Bačinová Iveta</t>
  </si>
  <si>
    <t>Zítka Miloslav</t>
  </si>
  <si>
    <t>ŠAK Chodov</t>
  </si>
  <si>
    <t>C</t>
  </si>
  <si>
    <t>DNS</t>
  </si>
  <si>
    <t>Šturmová Barbora</t>
  </si>
  <si>
    <t>Forrest Gump Team</t>
  </si>
  <si>
    <t>Totzauer Pavel</t>
  </si>
  <si>
    <t xml:space="preserve">Výsledky  běh A </t>
  </si>
  <si>
    <t>čas cíl</t>
  </si>
  <si>
    <t>čas start</t>
  </si>
  <si>
    <t>Výsl.čas</t>
  </si>
  <si>
    <t>Název závodu:</t>
  </si>
  <si>
    <t>Diana třikrát jinak</t>
  </si>
  <si>
    <t>Datum:</t>
  </si>
  <si>
    <t>27. 5. 2017</t>
  </si>
  <si>
    <t>Kategorie: J – nejmladší holky</t>
  </si>
  <si>
    <t>ročníky narození:</t>
  </si>
  <si>
    <t>2010 a mladší</t>
  </si>
  <si>
    <t>Délka trati:</t>
  </si>
  <si>
    <t>Příjmení a jméno</t>
  </si>
  <si>
    <t>čas</t>
  </si>
  <si>
    <t>pořadí</t>
  </si>
  <si>
    <t>celkové umístění</t>
  </si>
  <si>
    <t>Luprichová Irena</t>
  </si>
  <si>
    <t>J</t>
  </si>
  <si>
    <t>Lešetická Anežka</t>
  </si>
  <si>
    <t>Macháčková Lea</t>
  </si>
  <si>
    <t>Kategorie: K – přípravka ml.kluci</t>
  </si>
  <si>
    <t>2008 - 2009</t>
  </si>
  <si>
    <t>Macháček Hugo</t>
  </si>
  <si>
    <t xml:space="preserve">Triatlet </t>
  </si>
  <si>
    <t xml:space="preserve">K </t>
  </si>
  <si>
    <t xml:space="preserve">Bönisch Antonín </t>
  </si>
  <si>
    <t xml:space="preserve">Owczarzy Marek </t>
  </si>
  <si>
    <t>FB Hurrican</t>
  </si>
  <si>
    <t>Krátký Tomáš</t>
  </si>
  <si>
    <t>TJ Sokol Plzeň-Petřín</t>
  </si>
  <si>
    <t>Kňourek Dan</t>
  </si>
  <si>
    <t>Cheb</t>
  </si>
  <si>
    <t>K</t>
  </si>
  <si>
    <t>Kategorie: L – přípravka ml.dívky</t>
  </si>
  <si>
    <t>Sajnerová Laura</t>
  </si>
  <si>
    <t>AK Škoda Plzeň</t>
  </si>
  <si>
    <t>L</t>
  </si>
  <si>
    <t>Sajnerová Nela</t>
  </si>
  <si>
    <t>Kategorie: M – přípravka st.kluci</t>
  </si>
  <si>
    <t>2006 - 2007</t>
  </si>
  <si>
    <t>Čapek Martin</t>
  </si>
  <si>
    <t>Dukla Praha</t>
  </si>
  <si>
    <t>M</t>
  </si>
  <si>
    <t>Kraus Tomáš</t>
  </si>
  <si>
    <t>Málek Kilián</t>
  </si>
  <si>
    <t>TJ Krupka</t>
  </si>
  <si>
    <t>Kategorie: N – přípravka st.dívky</t>
  </si>
  <si>
    <t>Bonischová Adéla</t>
  </si>
  <si>
    <t>N</t>
  </si>
  <si>
    <t xml:space="preserve">Owczarzy Barbora </t>
  </si>
  <si>
    <t>Slovan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</si>
</sst>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25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rgb="FFFFC000"/>
        <bgColor indexed="13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9">
    <xf numFmtId="0" fontId="0" fillId="0" borderId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1" applyNumberFormat="0" applyFill="0" applyAlignment="0" applyProtection="0"/>
    <xf numFmtId="0" fontId="6" fillId="7" borderId="0" applyNumberFormat="0" applyBorder="0" applyAlignment="0" applyProtection="0"/>
  </cellStyleXfs>
  <cellXfs count="4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21" fontId="0" fillId="0" borderId="2" xfId="0" applyNumberFormat="1" applyBorder="1" applyAlignment="1">
      <alignment horizontal="center"/>
    </xf>
    <xf numFmtId="0" fontId="2" fillId="0" borderId="0" xfId="0" applyFont="1"/>
    <xf numFmtId="4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5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5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center"/>
    </xf>
    <xf numFmtId="49" fontId="0" fillId="9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49" fontId="0" fillId="9" borderId="0" xfId="0" applyNumberFormat="1" applyFill="1"/>
    <xf numFmtId="45" fontId="0" fillId="9" borderId="0" xfId="0" applyNumberFormat="1" applyFill="1" applyAlignment="1">
      <alignment horizontal="center"/>
    </xf>
    <xf numFmtId="49" fontId="0" fillId="9" borderId="0" xfId="0" applyNumberFormat="1" applyFill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9">
    <cellStyle name="20 % – Zvýraznění3" xfId="1"/>
    <cellStyle name="40 % – Zvýraznění5" xfId="2"/>
    <cellStyle name="40 % – Zvýraznění6" xfId="3"/>
    <cellStyle name="60 % – Zvýraznění1" xfId="4"/>
    <cellStyle name="60 % – Zvýraznění2" xfId="5"/>
    <cellStyle name="60 % – Zvýraznění3" xfId="6"/>
    <cellStyle name="Nadpis 3" xfId="7"/>
    <cellStyle name="Normální" xfId="0" builtinId="0"/>
    <cellStyle name="Zvýraznění 1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284C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tabSelected="1" zoomScale="115" workbookViewId="0">
      <selection activeCell="D22" sqref="D22"/>
    </sheetView>
  </sheetViews>
  <sheetFormatPr defaultColWidth="11.5703125" defaultRowHeight="12.75" x14ac:dyDescent="0.2"/>
  <cols>
    <col min="1" max="1" width="10.7109375" style="18" bestFit="1" customWidth="1"/>
    <col min="2" max="2" width="9.42578125" style="5" bestFit="1" customWidth="1"/>
    <col min="3" max="3" width="22" bestFit="1" customWidth="1"/>
    <col min="4" max="4" width="22.85546875" style="19" bestFit="1" customWidth="1"/>
    <col min="5" max="5" width="8.5703125" style="5" bestFit="1" customWidth="1"/>
    <col min="6" max="6" width="9.42578125" style="20" bestFit="1" customWidth="1"/>
    <col min="7" max="7" width="11.5703125" style="5" bestFit="1" customWidth="1"/>
    <col min="8" max="8" width="11.28515625" style="5" customWidth="1"/>
    <col min="9" max="9" width="10.85546875" style="5" customWidth="1"/>
    <col min="10" max="10" width="10.5703125" style="12" bestFit="1" customWidth="1"/>
    <col min="11" max="11" width="12" style="12" customWidth="1"/>
    <col min="12" max="12" width="11" style="13" bestFit="1" customWidth="1"/>
  </cols>
  <sheetData>
    <row r="1" spans="1:256" ht="1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56" s="11" customFormat="1" ht="17.100000000000001" customHeight="1" x14ac:dyDescent="0.2">
      <c r="A2" s="21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4" t="s">
        <v>11</v>
      </c>
      <c r="L2" s="15" t="s">
        <v>12</v>
      </c>
      <c r="IV2"/>
    </row>
    <row r="3" spans="1:256" ht="17.100000000000001" customHeight="1" x14ac:dyDescent="0.2">
      <c r="A3" s="22"/>
      <c r="B3" s="23"/>
      <c r="C3" s="24"/>
      <c r="D3" s="25"/>
      <c r="E3" s="23"/>
      <c r="F3" s="26"/>
      <c r="G3" s="23"/>
      <c r="H3" s="23"/>
      <c r="I3" s="23"/>
      <c r="J3" s="36"/>
      <c r="K3" s="36"/>
      <c r="L3" s="37"/>
    </row>
    <row r="4" spans="1:256" ht="17.100000000000001" customHeight="1" x14ac:dyDescent="0.2">
      <c r="A4" s="27" t="s">
        <v>13</v>
      </c>
      <c r="B4" s="4">
        <v>40</v>
      </c>
      <c r="C4" s="28" t="s">
        <v>14</v>
      </c>
      <c r="D4" s="28" t="s">
        <v>15</v>
      </c>
      <c r="E4" s="29">
        <v>1988</v>
      </c>
      <c r="F4" s="4" t="s">
        <v>16</v>
      </c>
      <c r="G4" s="16">
        <f>A!B16</f>
        <v>6.8402777777777776E-3</v>
      </c>
      <c r="H4" s="16">
        <f>B!D16</f>
        <v>2.5000000000000005E-3</v>
      </c>
      <c r="I4" s="16">
        <f>'C'!D16</f>
        <v>3.1250000000000028E-4</v>
      </c>
      <c r="J4" s="16">
        <v>1.273148148148148E-4</v>
      </c>
      <c r="K4" s="16">
        <f t="shared" ref="K4:K16" si="0">G4+H4+I4-J4</f>
        <v>9.525462962962963E-3</v>
      </c>
      <c r="L4" s="16" t="s">
        <v>13</v>
      </c>
    </row>
    <row r="5" spans="1:256" ht="17.100000000000001" customHeight="1" x14ac:dyDescent="0.2">
      <c r="A5" s="27" t="s">
        <v>17</v>
      </c>
      <c r="B5" s="4">
        <v>19</v>
      </c>
      <c r="C5" s="28" t="s">
        <v>18</v>
      </c>
      <c r="D5" s="28" t="s">
        <v>19</v>
      </c>
      <c r="E5" s="4">
        <v>1968</v>
      </c>
      <c r="F5" s="1" t="s">
        <v>20</v>
      </c>
      <c r="G5" s="16">
        <f>A!B6</f>
        <v>7.037037037037037E-3</v>
      </c>
      <c r="H5" s="16">
        <f>B!D6</f>
        <v>2.8009259259259263E-3</v>
      </c>
      <c r="I5" s="16">
        <f>'C'!D6</f>
        <v>2.8935185185185184E-4</v>
      </c>
      <c r="J5" s="16">
        <v>1.0416666666666667E-4</v>
      </c>
      <c r="K5" s="16">
        <f t="shared" si="0"/>
        <v>1.0023148148148147E-2</v>
      </c>
      <c r="L5" s="16" t="s">
        <v>13</v>
      </c>
    </row>
    <row r="6" spans="1:256" ht="17.100000000000001" customHeight="1" x14ac:dyDescent="0.2">
      <c r="A6" s="27" t="s">
        <v>21</v>
      </c>
      <c r="B6" s="4">
        <v>5</v>
      </c>
      <c r="C6" s="28" t="s">
        <v>22</v>
      </c>
      <c r="D6" s="28" t="s">
        <v>23</v>
      </c>
      <c r="E6" s="29">
        <v>1988</v>
      </c>
      <c r="F6" s="4" t="s">
        <v>16</v>
      </c>
      <c r="G6" s="16">
        <f>A!B4</f>
        <v>7.0254629629629634E-3</v>
      </c>
      <c r="H6" s="16">
        <f>B!D4</f>
        <v>2.8009259259259259E-3</v>
      </c>
      <c r="I6" s="16">
        <f>'C'!D4</f>
        <v>3.1250000000000006E-4</v>
      </c>
      <c r="J6" s="16">
        <v>6.9444444444444444E-5</v>
      </c>
      <c r="K6" s="16">
        <f t="shared" si="0"/>
        <v>1.0069444444444445E-2</v>
      </c>
      <c r="L6" s="16" t="s">
        <v>17</v>
      </c>
    </row>
    <row r="7" spans="1:256" ht="17.100000000000001" customHeight="1" x14ac:dyDescent="0.2">
      <c r="A7" s="27" t="s">
        <v>24</v>
      </c>
      <c r="B7" s="4">
        <v>39</v>
      </c>
      <c r="C7" s="28" t="s">
        <v>25</v>
      </c>
      <c r="D7" s="28"/>
      <c r="E7" s="29">
        <v>2002</v>
      </c>
      <c r="F7" s="4" t="s">
        <v>16</v>
      </c>
      <c r="G7" s="16">
        <f>A!B15</f>
        <v>7.1064814814814819E-3</v>
      </c>
      <c r="H7" s="16">
        <f>B!D15</f>
        <v>2.8356481481481479E-3</v>
      </c>
      <c r="I7" s="16">
        <f>'C'!D15</f>
        <v>3.1250000000000028E-4</v>
      </c>
      <c r="J7" s="16">
        <v>1.1574074074074073E-5</v>
      </c>
      <c r="K7" s="16">
        <f t="shared" si="0"/>
        <v>1.0243055555555557E-2</v>
      </c>
      <c r="L7" s="16" t="s">
        <v>21</v>
      </c>
    </row>
    <row r="8" spans="1:256" ht="17.100000000000001" customHeight="1" x14ac:dyDescent="0.2">
      <c r="A8" s="27" t="s">
        <v>26</v>
      </c>
      <c r="B8" s="4">
        <v>35</v>
      </c>
      <c r="C8" s="2" t="s">
        <v>27</v>
      </c>
      <c r="D8" s="28" t="s">
        <v>28</v>
      </c>
      <c r="E8" s="1">
        <v>1986</v>
      </c>
      <c r="F8" s="4" t="s">
        <v>16</v>
      </c>
      <c r="G8" s="16">
        <f>A!B11</f>
        <v>7.4074074074074077E-3</v>
      </c>
      <c r="H8" s="16">
        <f>B!D11</f>
        <v>3.0555555555555561E-3</v>
      </c>
      <c r="I8" s="16">
        <f>'C'!D11</f>
        <v>3.1250000000000028E-4</v>
      </c>
      <c r="J8" s="16">
        <v>1.1574074074074073E-5</v>
      </c>
      <c r="K8" s="16">
        <f t="shared" si="0"/>
        <v>1.0763888888888891E-2</v>
      </c>
      <c r="L8" s="16" t="s">
        <v>24</v>
      </c>
    </row>
    <row r="9" spans="1:256" ht="17.100000000000001" customHeight="1" x14ac:dyDescent="0.2">
      <c r="A9" s="27" t="s">
        <v>29</v>
      </c>
      <c r="B9" s="4">
        <v>18</v>
      </c>
      <c r="C9" s="28" t="s">
        <v>30</v>
      </c>
      <c r="D9" s="28" t="s">
        <v>31</v>
      </c>
      <c r="E9" s="4">
        <v>1972</v>
      </c>
      <c r="F9" s="4" t="s">
        <v>20</v>
      </c>
      <c r="G9" s="16">
        <f>A!B5</f>
        <v>7.858796296296296E-3</v>
      </c>
      <c r="H9" s="16">
        <f>B!D5</f>
        <v>3.3564814814814811E-3</v>
      </c>
      <c r="I9" s="16">
        <f>'C'!D5</f>
        <v>3.4722222222222229E-4</v>
      </c>
      <c r="J9" s="16"/>
      <c r="K9" s="16">
        <f t="shared" si="0"/>
        <v>1.15625E-2</v>
      </c>
      <c r="L9" s="16" t="s">
        <v>17</v>
      </c>
    </row>
    <row r="10" spans="1:256" ht="17.100000000000001" customHeight="1" x14ac:dyDescent="0.2">
      <c r="A10" s="27" t="s">
        <v>32</v>
      </c>
      <c r="B10" s="4">
        <v>37</v>
      </c>
      <c r="C10" s="30" t="s">
        <v>33</v>
      </c>
      <c r="D10" s="31" t="s">
        <v>34</v>
      </c>
      <c r="E10" s="32">
        <v>1969</v>
      </c>
      <c r="F10" s="4" t="s">
        <v>35</v>
      </c>
      <c r="G10" s="16">
        <f>A!B13</f>
        <v>8.3564814814814821E-3</v>
      </c>
      <c r="H10" s="16">
        <f>B!D13</f>
        <v>3.3217592592592595E-3</v>
      </c>
      <c r="I10" s="16">
        <f>'C'!D13</f>
        <v>4.0509259259259274E-4</v>
      </c>
      <c r="J10" s="16"/>
      <c r="K10" s="16">
        <f t="shared" si="0"/>
        <v>1.2083333333333335E-2</v>
      </c>
      <c r="L10" s="16" t="s">
        <v>13</v>
      </c>
    </row>
    <row r="11" spans="1:256" ht="17.100000000000001" customHeight="1" x14ac:dyDescent="0.2">
      <c r="A11" s="27" t="s">
        <v>36</v>
      </c>
      <c r="B11" s="4">
        <v>22</v>
      </c>
      <c r="C11" s="33" t="s">
        <v>37</v>
      </c>
      <c r="D11" s="34" t="s">
        <v>38</v>
      </c>
      <c r="E11" s="4">
        <v>1974</v>
      </c>
      <c r="F11" s="4" t="s">
        <v>20</v>
      </c>
      <c r="G11" s="16">
        <f>A!B8</f>
        <v>8.6574074074074071E-3</v>
      </c>
      <c r="H11" s="16">
        <f>B!D8</f>
        <v>3.7499999999999999E-3</v>
      </c>
      <c r="I11" s="16">
        <f>'C'!D8</f>
        <v>3.9351851851851874E-4</v>
      </c>
      <c r="J11" s="16"/>
      <c r="K11" s="16">
        <f t="shared" si="0"/>
        <v>1.2800925925925926E-2</v>
      </c>
      <c r="L11" s="16" t="s">
        <v>21</v>
      </c>
    </row>
    <row r="12" spans="1:256" ht="17.100000000000001" customHeight="1" x14ac:dyDescent="0.2">
      <c r="A12" s="27" t="s">
        <v>39</v>
      </c>
      <c r="B12" s="4">
        <v>38</v>
      </c>
      <c r="C12" s="28" t="s">
        <v>25</v>
      </c>
      <c r="D12" s="28"/>
      <c r="E12" s="4">
        <v>1974</v>
      </c>
      <c r="F12" s="4" t="s">
        <v>20</v>
      </c>
      <c r="G12" s="16">
        <f>A!B14</f>
        <v>9.5486111111111119E-3</v>
      </c>
      <c r="H12" s="16">
        <f>B!D14</f>
        <v>3.7268518518518523E-3</v>
      </c>
      <c r="I12" s="16">
        <f>'C'!D14</f>
        <v>3.5879629629629673E-4</v>
      </c>
      <c r="J12" s="16"/>
      <c r="K12" s="16">
        <f t="shared" si="0"/>
        <v>1.3634259259259261E-2</v>
      </c>
      <c r="L12" s="16" t="s">
        <v>24</v>
      </c>
    </row>
    <row r="13" spans="1:256" ht="17.100000000000001" customHeight="1" x14ac:dyDescent="0.2">
      <c r="A13" s="27" t="s">
        <v>40</v>
      </c>
      <c r="B13" s="4">
        <v>34</v>
      </c>
      <c r="C13" s="28" t="s">
        <v>41</v>
      </c>
      <c r="D13" s="28" t="s">
        <v>42</v>
      </c>
      <c r="E13" s="29">
        <v>1971</v>
      </c>
      <c r="F13" s="4" t="s">
        <v>20</v>
      </c>
      <c r="G13" s="16">
        <f>A!B10</f>
        <v>9.3171296296296301E-3</v>
      </c>
      <c r="H13" s="16">
        <f>B!D10</f>
        <v>3.9814814814814817E-3</v>
      </c>
      <c r="I13" s="16">
        <f>'C'!D10</f>
        <v>4.1666666666666675E-4</v>
      </c>
      <c r="J13" s="16"/>
      <c r="K13" s="16">
        <f t="shared" si="0"/>
        <v>1.3715277777777778E-2</v>
      </c>
      <c r="L13" s="16" t="s">
        <v>26</v>
      </c>
    </row>
    <row r="14" spans="1:256" ht="17.100000000000001" customHeight="1" x14ac:dyDescent="0.2">
      <c r="A14" s="27" t="s">
        <v>43</v>
      </c>
      <c r="B14" s="4">
        <v>36</v>
      </c>
      <c r="C14" s="28" t="s">
        <v>44</v>
      </c>
      <c r="D14" s="28" t="s">
        <v>28</v>
      </c>
      <c r="E14" s="4">
        <v>1984</v>
      </c>
      <c r="F14" s="4" t="s">
        <v>45</v>
      </c>
      <c r="G14" s="16">
        <f>A!B12</f>
        <v>9.3518518518518525E-3</v>
      </c>
      <c r="H14" s="16">
        <f>B!D12</f>
        <v>4.0277777777777777E-3</v>
      </c>
      <c r="I14" s="16">
        <f>'C'!D12</f>
        <v>4.0509259259259231E-4</v>
      </c>
      <c r="J14" s="16"/>
      <c r="K14" s="16">
        <f t="shared" si="0"/>
        <v>1.3784722222222223E-2</v>
      </c>
      <c r="L14" s="16" t="s">
        <v>13</v>
      </c>
    </row>
    <row r="15" spans="1:256" ht="17.100000000000001" customHeight="1" x14ac:dyDescent="0.2">
      <c r="A15" s="27" t="s">
        <v>46</v>
      </c>
      <c r="B15" s="4">
        <v>25</v>
      </c>
      <c r="C15" t="s">
        <v>47</v>
      </c>
      <c r="D15" s="34" t="s">
        <v>48</v>
      </c>
      <c r="E15" s="4">
        <v>1974</v>
      </c>
      <c r="F15" s="4" t="s">
        <v>20</v>
      </c>
      <c r="G15" s="16">
        <f>A!B9</f>
        <v>9.9884259259259266E-3</v>
      </c>
      <c r="H15" s="16">
        <f>B!D9</f>
        <v>4.5370370370370373E-3</v>
      </c>
      <c r="I15" s="16">
        <f>'C'!D9</f>
        <v>3.9351851851851874E-4</v>
      </c>
      <c r="J15" s="16"/>
      <c r="K15" s="16">
        <f t="shared" si="0"/>
        <v>1.4918981481481483E-2</v>
      </c>
      <c r="L15" s="16" t="s">
        <v>29</v>
      </c>
    </row>
    <row r="16" spans="1:256" ht="17.100000000000001" customHeight="1" x14ac:dyDescent="0.2">
      <c r="A16" s="27" t="s">
        <v>49</v>
      </c>
      <c r="B16" s="4">
        <v>33</v>
      </c>
      <c r="C16" s="2" t="s">
        <v>50</v>
      </c>
      <c r="D16" s="28"/>
      <c r="E16" s="1">
        <v>1993</v>
      </c>
      <c r="F16" s="4" t="s">
        <v>45</v>
      </c>
      <c r="G16" s="16">
        <f>A!B7</f>
        <v>1.0972222222222222E-2</v>
      </c>
      <c r="H16" s="16">
        <f>B!D7</f>
        <v>4.5601851851851862E-3</v>
      </c>
      <c r="I16" s="16">
        <f>'C'!D7</f>
        <v>4.5138888888888898E-4</v>
      </c>
      <c r="J16" s="16"/>
      <c r="K16" s="16">
        <f t="shared" si="0"/>
        <v>1.5983796296296298E-2</v>
      </c>
      <c r="L16" s="16" t="s">
        <v>17</v>
      </c>
    </row>
    <row r="17" spans="1:12" ht="17.100000000000001" customHeight="1" x14ac:dyDescent="0.2">
      <c r="A17" s="22"/>
      <c r="C17" s="28" t="s">
        <v>51</v>
      </c>
      <c r="D17" s="28" t="s">
        <v>52</v>
      </c>
      <c r="E17" s="4">
        <v>1963</v>
      </c>
      <c r="F17" s="4" t="s">
        <v>53</v>
      </c>
      <c r="G17" s="16"/>
      <c r="H17" s="16"/>
      <c r="I17" s="16"/>
      <c r="J17" s="16"/>
      <c r="K17" s="16" t="s">
        <v>54</v>
      </c>
      <c r="L17" s="17"/>
    </row>
    <row r="18" spans="1:12" x14ac:dyDescent="0.2">
      <c r="A18" s="22"/>
      <c r="B18" s="4">
        <v>2</v>
      </c>
      <c r="C18" s="28" t="s">
        <v>55</v>
      </c>
      <c r="D18" s="28" t="s">
        <v>56</v>
      </c>
      <c r="E18" s="29">
        <v>1985</v>
      </c>
      <c r="F18" s="4" t="s">
        <v>45</v>
      </c>
      <c r="G18" s="16"/>
      <c r="H18" s="16"/>
      <c r="I18" s="16"/>
      <c r="J18" s="16"/>
      <c r="K18" s="16" t="s">
        <v>54</v>
      </c>
      <c r="L18" s="17"/>
    </row>
    <row r="19" spans="1:12" x14ac:dyDescent="0.2">
      <c r="A19" s="35"/>
      <c r="B19" s="4">
        <v>1</v>
      </c>
      <c r="C19" s="2" t="s">
        <v>57</v>
      </c>
      <c r="D19" s="28"/>
      <c r="E19" s="1">
        <v>1989</v>
      </c>
      <c r="F19" s="4" t="s">
        <v>16</v>
      </c>
      <c r="G19" s="16"/>
      <c r="H19" s="16"/>
      <c r="I19" s="16"/>
      <c r="J19" s="16"/>
      <c r="K19" s="16" t="s">
        <v>54</v>
      </c>
      <c r="L19" s="17"/>
    </row>
  </sheetData>
  <mergeCells count="1">
    <mergeCell ref="A1:L1"/>
  </mergeCells>
  <pageMargins left="0.39" right="0.39" top="0.39" bottom="0.39" header="0.51" footer="0.51"/>
  <pageSetup paperSize="9" scale="90" orientation="landscape" useFirstPageNumber="1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9" bottom="0.79" header="0.51" footer="0.51"/>
  <pageSetup paperSize="9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4"/>
  <sheetViews>
    <sheetView workbookViewId="0">
      <selection activeCell="B26" sqref="B26"/>
    </sheetView>
  </sheetViews>
  <sheetFormatPr defaultColWidth="11.5703125" defaultRowHeight="12.75" x14ac:dyDescent="0.2"/>
  <cols>
    <col min="1" max="1" width="12.42578125" style="5" customWidth="1"/>
    <col min="2" max="2" width="18.7109375" style="5" customWidth="1"/>
    <col min="3" max="3" width="20.28515625" style="13" customWidth="1"/>
  </cols>
  <sheetData>
    <row r="1" spans="1:256" ht="15" x14ac:dyDescent="0.25">
      <c r="A1" s="39" t="s">
        <v>58</v>
      </c>
      <c r="B1" s="39"/>
      <c r="C1" s="39"/>
    </row>
    <row r="2" spans="1:256" s="11" customFormat="1" x14ac:dyDescent="0.2">
      <c r="A2" s="6" t="s">
        <v>2</v>
      </c>
      <c r="B2" s="6" t="s">
        <v>59</v>
      </c>
      <c r="C2" s="15" t="s">
        <v>1</v>
      </c>
      <c r="IN2"/>
      <c r="IO2"/>
      <c r="IP2"/>
      <c r="IQ2"/>
      <c r="IR2"/>
      <c r="IS2"/>
      <c r="IT2"/>
      <c r="IU2"/>
      <c r="IV2"/>
    </row>
    <row r="3" spans="1:256" x14ac:dyDescent="0.2">
      <c r="A3" s="4">
        <v>1</v>
      </c>
      <c r="B3" s="16">
        <v>0</v>
      </c>
      <c r="C3" s="17"/>
    </row>
    <row r="4" spans="1:256" x14ac:dyDescent="0.2">
      <c r="A4" s="4">
        <v>5</v>
      </c>
      <c r="B4" s="16">
        <v>7.0254629629629634E-3</v>
      </c>
      <c r="C4" s="17"/>
    </row>
    <row r="5" spans="1:256" x14ac:dyDescent="0.2">
      <c r="A5" s="4">
        <v>18</v>
      </c>
      <c r="B5" s="16">
        <v>7.858796296296296E-3</v>
      </c>
      <c r="C5" s="17"/>
    </row>
    <row r="6" spans="1:256" x14ac:dyDescent="0.2">
      <c r="A6" s="4">
        <v>19</v>
      </c>
      <c r="B6" s="16">
        <v>7.037037037037037E-3</v>
      </c>
      <c r="C6" s="17"/>
    </row>
    <row r="7" spans="1:256" x14ac:dyDescent="0.2">
      <c r="A7" s="4">
        <v>33</v>
      </c>
      <c r="B7" s="16">
        <v>1.0972222222222222E-2</v>
      </c>
      <c r="C7" s="17"/>
    </row>
    <row r="8" spans="1:256" x14ac:dyDescent="0.2">
      <c r="A8" s="4">
        <v>22</v>
      </c>
      <c r="B8" s="16">
        <v>8.6574074074074071E-3</v>
      </c>
      <c r="C8" s="17"/>
    </row>
    <row r="9" spans="1:256" x14ac:dyDescent="0.2">
      <c r="A9" s="4">
        <v>25</v>
      </c>
      <c r="B9" s="16">
        <v>9.9884259259259266E-3</v>
      </c>
      <c r="C9" s="17"/>
    </row>
    <row r="10" spans="1:256" x14ac:dyDescent="0.2">
      <c r="A10" s="4">
        <v>34</v>
      </c>
      <c r="B10" s="16">
        <v>9.3171296296296301E-3</v>
      </c>
      <c r="C10" s="17"/>
    </row>
    <row r="11" spans="1:256" x14ac:dyDescent="0.2">
      <c r="A11" s="4">
        <v>35</v>
      </c>
      <c r="B11" s="16">
        <v>7.4074074074074077E-3</v>
      </c>
      <c r="C11" s="17"/>
    </row>
    <row r="12" spans="1:256" x14ac:dyDescent="0.2">
      <c r="A12" s="4">
        <v>36</v>
      </c>
      <c r="B12" s="16">
        <v>9.3518518518518525E-3</v>
      </c>
      <c r="C12" s="17"/>
    </row>
    <row r="13" spans="1:256" x14ac:dyDescent="0.2">
      <c r="A13" s="4">
        <v>37</v>
      </c>
      <c r="B13" s="16">
        <v>8.3564814814814821E-3</v>
      </c>
      <c r="C13" s="17"/>
    </row>
    <row r="14" spans="1:256" x14ac:dyDescent="0.2">
      <c r="A14" s="4">
        <v>38</v>
      </c>
      <c r="B14" s="16">
        <v>9.5486111111111119E-3</v>
      </c>
      <c r="C14" s="17"/>
    </row>
    <row r="15" spans="1:256" x14ac:dyDescent="0.2">
      <c r="A15" s="4">
        <v>39</v>
      </c>
      <c r="B15" s="16">
        <v>7.1064814814814819E-3</v>
      </c>
      <c r="C15" s="17"/>
    </row>
    <row r="16" spans="1:256" x14ac:dyDescent="0.2">
      <c r="A16" s="4">
        <v>40</v>
      </c>
      <c r="B16" s="16">
        <v>6.8402777777777776E-3</v>
      </c>
      <c r="C16" s="17"/>
    </row>
    <row r="17" spans="1:3" x14ac:dyDescent="0.2">
      <c r="A17" s="4"/>
      <c r="B17" s="16"/>
      <c r="C17" s="17"/>
    </row>
    <row r="18" spans="1:3" x14ac:dyDescent="0.2">
      <c r="A18" s="4"/>
      <c r="B18" s="16"/>
      <c r="C18" s="17"/>
    </row>
    <row r="19" spans="1:3" x14ac:dyDescent="0.2">
      <c r="A19" s="4"/>
      <c r="B19" s="16"/>
      <c r="C19" s="17"/>
    </row>
    <row r="20" spans="1:3" x14ac:dyDescent="0.2">
      <c r="A20" s="4"/>
      <c r="B20" s="16"/>
      <c r="C20" s="17"/>
    </row>
    <row r="21" spans="1:3" x14ac:dyDescent="0.2">
      <c r="A21" s="4"/>
      <c r="B21" s="16"/>
      <c r="C21" s="17"/>
    </row>
    <row r="22" spans="1:3" x14ac:dyDescent="0.2">
      <c r="A22" s="4"/>
      <c r="B22" s="16"/>
      <c r="C22" s="17"/>
    </row>
    <row r="23" spans="1:3" x14ac:dyDescent="0.2">
      <c r="A23" s="4"/>
      <c r="B23" s="16"/>
      <c r="C23" s="17"/>
    </row>
    <row r="24" spans="1:3" x14ac:dyDescent="0.2">
      <c r="A24" s="4"/>
      <c r="B24" s="16"/>
      <c r="C24" s="17"/>
    </row>
    <row r="25" spans="1:3" x14ac:dyDescent="0.2">
      <c r="A25" s="4"/>
      <c r="B25" s="16"/>
      <c r="C25" s="17"/>
    </row>
    <row r="26" spans="1:3" x14ac:dyDescent="0.2">
      <c r="A26" s="4"/>
      <c r="B26" s="16"/>
      <c r="C26" s="17"/>
    </row>
    <row r="27" spans="1:3" x14ac:dyDescent="0.2">
      <c r="A27" s="4"/>
      <c r="B27" s="16"/>
      <c r="C27" s="17"/>
    </row>
    <row r="28" spans="1:3" x14ac:dyDescent="0.2">
      <c r="A28" s="4"/>
      <c r="B28" s="16"/>
      <c r="C28" s="17"/>
    </row>
    <row r="29" spans="1:3" x14ac:dyDescent="0.2">
      <c r="A29" s="4"/>
      <c r="B29" s="16"/>
      <c r="C29" s="17"/>
    </row>
    <row r="30" spans="1:3" x14ac:dyDescent="0.2">
      <c r="A30" s="4"/>
      <c r="B30" s="16"/>
      <c r="C30" s="17"/>
    </row>
    <row r="31" spans="1:3" x14ac:dyDescent="0.2">
      <c r="A31" s="4"/>
      <c r="B31" s="16"/>
      <c r="C31" s="17"/>
    </row>
    <row r="32" spans="1:3" x14ac:dyDescent="0.2">
      <c r="A32" s="4"/>
      <c r="B32" s="16"/>
      <c r="C32" s="17"/>
    </row>
    <row r="33" spans="1:3" x14ac:dyDescent="0.2">
      <c r="A33" s="4"/>
      <c r="B33" s="16"/>
      <c r="C33" s="17"/>
    </row>
    <row r="34" spans="1:3" x14ac:dyDescent="0.2">
      <c r="A34" s="4"/>
      <c r="B34" s="16"/>
      <c r="C34" s="17"/>
    </row>
    <row r="35" spans="1:3" x14ac:dyDescent="0.2">
      <c r="A35" s="4"/>
      <c r="B35" s="16"/>
      <c r="C35" s="17"/>
    </row>
    <row r="36" spans="1:3" x14ac:dyDescent="0.2">
      <c r="A36" s="4"/>
      <c r="B36" s="16"/>
      <c r="C36" s="17"/>
    </row>
    <row r="37" spans="1:3" x14ac:dyDescent="0.2">
      <c r="A37" s="4"/>
      <c r="B37" s="16"/>
      <c r="C37" s="17"/>
    </row>
    <row r="38" spans="1:3" x14ac:dyDescent="0.2">
      <c r="A38" s="4"/>
      <c r="B38" s="16"/>
      <c r="C38" s="17"/>
    </row>
    <row r="39" spans="1:3" x14ac:dyDescent="0.2">
      <c r="A39" s="4"/>
      <c r="B39" s="16"/>
      <c r="C39" s="17"/>
    </row>
    <row r="40" spans="1:3" x14ac:dyDescent="0.2">
      <c r="A40" s="4"/>
      <c r="B40" s="16"/>
      <c r="C40" s="17"/>
    </row>
    <row r="41" spans="1:3" x14ac:dyDescent="0.2">
      <c r="A41" s="4"/>
      <c r="B41" s="16"/>
      <c r="C41" s="17"/>
    </row>
    <row r="42" spans="1:3" x14ac:dyDescent="0.2">
      <c r="A42" s="4"/>
      <c r="B42" s="16"/>
      <c r="C42" s="17"/>
    </row>
    <row r="43" spans="1:3" x14ac:dyDescent="0.2">
      <c r="A43" s="4"/>
      <c r="B43" s="16"/>
      <c r="C43" s="17"/>
    </row>
    <row r="44" spans="1:3" x14ac:dyDescent="0.2">
      <c r="A44" s="4"/>
      <c r="B44" s="16"/>
      <c r="C44" s="17"/>
    </row>
  </sheetData>
  <mergeCells count="1">
    <mergeCell ref="A1:C1"/>
  </mergeCells>
  <pageMargins left="0.39" right="0.39" top="0.39" bottom="0.39" header="0.51" footer="0.51"/>
  <pageSetup paperSize="9" scale="90" orientation="landscape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zoomScale="115" workbookViewId="0">
      <selection activeCell="E16" sqref="E16"/>
    </sheetView>
  </sheetViews>
  <sheetFormatPr defaultColWidth="11.5703125" defaultRowHeight="12.75" x14ac:dyDescent="0.2"/>
  <cols>
    <col min="1" max="1" width="9.42578125" style="5" bestFit="1" customWidth="1"/>
    <col min="2" max="2" width="11.5703125" style="5" bestFit="1" customWidth="1"/>
    <col min="3" max="3" width="19.28515625" style="5" customWidth="1"/>
    <col min="4" max="4" width="14.28515625" style="12" customWidth="1"/>
    <col min="5" max="5" width="12.5703125" style="13" customWidth="1"/>
  </cols>
  <sheetData>
    <row r="1" spans="1:256" ht="15" x14ac:dyDescent="0.25">
      <c r="A1" s="38" t="s">
        <v>0</v>
      </c>
      <c r="B1" s="38"/>
      <c r="C1" s="38"/>
      <c r="D1" s="38"/>
      <c r="E1" s="38"/>
    </row>
    <row r="2" spans="1:256" s="11" customFormat="1" x14ac:dyDescent="0.2">
      <c r="A2" s="6" t="s">
        <v>2</v>
      </c>
      <c r="B2" s="6" t="s">
        <v>60</v>
      </c>
      <c r="C2" s="6" t="s">
        <v>59</v>
      </c>
      <c r="D2" s="14" t="s">
        <v>61</v>
      </c>
      <c r="E2" s="15" t="s">
        <v>1</v>
      </c>
      <c r="IP2"/>
      <c r="IQ2"/>
      <c r="IR2"/>
      <c r="IS2"/>
      <c r="IT2"/>
      <c r="IU2"/>
      <c r="IV2"/>
    </row>
    <row r="3" spans="1:256" x14ac:dyDescent="0.2">
      <c r="A3" s="4">
        <v>1</v>
      </c>
      <c r="B3" s="16">
        <v>0</v>
      </c>
      <c r="C3" s="16"/>
      <c r="D3" s="16">
        <f>C3-B3</f>
        <v>0</v>
      </c>
      <c r="E3" s="17" t="s">
        <v>54</v>
      </c>
    </row>
    <row r="4" spans="1:256" x14ac:dyDescent="0.2">
      <c r="A4" s="4">
        <v>5</v>
      </c>
      <c r="B4" s="16">
        <v>3.4722222222222218E-4</v>
      </c>
      <c r="C4" s="16">
        <v>3.1481481481481482E-3</v>
      </c>
      <c r="D4" s="16">
        <f t="shared" ref="D4:D16" si="0">C4-B4</f>
        <v>2.8009259259259259E-3</v>
      </c>
      <c r="E4" s="17"/>
    </row>
    <row r="5" spans="1:256" x14ac:dyDescent="0.2">
      <c r="A5" s="4">
        <v>18</v>
      </c>
      <c r="B5" s="16">
        <v>6.9444444444444436E-4</v>
      </c>
      <c r="C5" s="16">
        <v>4.0509259259259257E-3</v>
      </c>
      <c r="D5" s="16">
        <f t="shared" si="0"/>
        <v>3.3564814814814811E-3</v>
      </c>
      <c r="E5" s="17"/>
    </row>
    <row r="6" spans="1:256" x14ac:dyDescent="0.2">
      <c r="A6" s="4">
        <v>19</v>
      </c>
      <c r="B6" s="16">
        <v>1.0416666666666667E-3</v>
      </c>
      <c r="C6" s="16">
        <v>3.8425925925925928E-3</v>
      </c>
      <c r="D6" s="16">
        <f t="shared" si="0"/>
        <v>2.8009259259259263E-3</v>
      </c>
      <c r="E6" s="17"/>
    </row>
    <row r="7" spans="1:256" x14ac:dyDescent="0.2">
      <c r="A7" s="4">
        <v>33</v>
      </c>
      <c r="B7" s="16">
        <v>1.3888888888888887E-3</v>
      </c>
      <c r="C7" s="16">
        <v>5.9490740740740745E-3</v>
      </c>
      <c r="D7" s="16">
        <f t="shared" si="0"/>
        <v>4.5601851851851862E-3</v>
      </c>
      <c r="E7" s="17"/>
    </row>
    <row r="8" spans="1:256" x14ac:dyDescent="0.2">
      <c r="A8" s="4">
        <v>22</v>
      </c>
      <c r="B8" s="16">
        <v>1.736111111111111E-3</v>
      </c>
      <c r="C8" s="16">
        <v>5.4861111111111109E-3</v>
      </c>
      <c r="D8" s="16">
        <f t="shared" si="0"/>
        <v>3.7499999999999999E-3</v>
      </c>
      <c r="E8" s="17"/>
    </row>
    <row r="9" spans="1:256" x14ac:dyDescent="0.2">
      <c r="A9" s="4">
        <v>25</v>
      </c>
      <c r="B9" s="16">
        <v>2.0833333333333333E-3</v>
      </c>
      <c r="C9" s="16">
        <v>6.6203703703703702E-3</v>
      </c>
      <c r="D9" s="16">
        <f t="shared" si="0"/>
        <v>4.5370370370370373E-3</v>
      </c>
      <c r="E9" s="17"/>
    </row>
    <row r="10" spans="1:256" x14ac:dyDescent="0.2">
      <c r="A10" s="4">
        <v>34</v>
      </c>
      <c r="B10" s="16">
        <v>2.4305555555555556E-3</v>
      </c>
      <c r="C10" s="16">
        <v>6.4120370370370373E-3</v>
      </c>
      <c r="D10" s="16">
        <f t="shared" si="0"/>
        <v>3.9814814814814817E-3</v>
      </c>
      <c r="E10" s="17"/>
    </row>
    <row r="11" spans="1:256" x14ac:dyDescent="0.2">
      <c r="A11" s="4">
        <v>35</v>
      </c>
      <c r="B11" s="16">
        <v>2.7777777777777775E-3</v>
      </c>
      <c r="C11" s="16">
        <v>5.8333333333333336E-3</v>
      </c>
      <c r="D11" s="16">
        <f t="shared" si="0"/>
        <v>3.0555555555555561E-3</v>
      </c>
      <c r="E11" s="17"/>
    </row>
    <row r="12" spans="1:256" x14ac:dyDescent="0.2">
      <c r="A12" s="4">
        <v>36</v>
      </c>
      <c r="B12" s="16">
        <v>3.1250000000000002E-3</v>
      </c>
      <c r="C12" s="16">
        <v>7.1527777777777779E-3</v>
      </c>
      <c r="D12" s="16">
        <f t="shared" si="0"/>
        <v>4.0277777777777777E-3</v>
      </c>
      <c r="E12" s="17"/>
    </row>
    <row r="13" spans="1:256" x14ac:dyDescent="0.2">
      <c r="A13" s="4">
        <v>37</v>
      </c>
      <c r="B13" s="16">
        <v>3.472222222222222E-3</v>
      </c>
      <c r="C13" s="16">
        <v>6.7939814814814816E-3</v>
      </c>
      <c r="D13" s="16">
        <f t="shared" si="0"/>
        <v>3.3217592592592595E-3</v>
      </c>
      <c r="E13" s="17"/>
    </row>
    <row r="14" spans="1:256" x14ac:dyDescent="0.2">
      <c r="A14" s="4">
        <v>38</v>
      </c>
      <c r="B14" s="16">
        <v>3.8194444444444443E-3</v>
      </c>
      <c r="C14" s="16">
        <v>7.5462962962962966E-3</v>
      </c>
      <c r="D14" s="16">
        <f t="shared" si="0"/>
        <v>3.7268518518518523E-3</v>
      </c>
      <c r="E14" s="17"/>
    </row>
    <row r="15" spans="1:256" x14ac:dyDescent="0.2">
      <c r="A15" s="4">
        <v>39</v>
      </c>
      <c r="B15" s="16">
        <v>4.1666666666666666E-3</v>
      </c>
      <c r="C15" s="16">
        <v>7.0023148148148145E-3</v>
      </c>
      <c r="D15" s="16">
        <f t="shared" si="0"/>
        <v>2.8356481481481479E-3</v>
      </c>
      <c r="E15" s="17"/>
    </row>
    <row r="16" spans="1:256" x14ac:dyDescent="0.2">
      <c r="A16" s="4">
        <v>40</v>
      </c>
      <c r="B16" s="16">
        <v>4.5138888888888885E-3</v>
      </c>
      <c r="C16" s="16">
        <v>7.013888888888889E-3</v>
      </c>
      <c r="D16" s="16">
        <f t="shared" si="0"/>
        <v>2.5000000000000005E-3</v>
      </c>
      <c r="E16" s="17"/>
    </row>
  </sheetData>
  <mergeCells count="1">
    <mergeCell ref="A1:E1"/>
  </mergeCells>
  <pageMargins left="0.39" right="0.39" top="0.39" bottom="0.39" header="0.51" footer="0.51"/>
  <pageSetup paperSize="9" scale="90" orientation="landscape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workbookViewId="0">
      <selection activeCell="C22" sqref="C22"/>
    </sheetView>
  </sheetViews>
  <sheetFormatPr defaultColWidth="11.5703125" defaultRowHeight="12.75" x14ac:dyDescent="0.2"/>
  <cols>
    <col min="1" max="1" width="12.85546875" style="5" customWidth="1"/>
    <col min="2" max="2" width="11.5703125" style="5" bestFit="1" customWidth="1"/>
    <col min="3" max="3" width="16.85546875" style="12" customWidth="1"/>
    <col min="4" max="4" width="11.28515625" style="12" customWidth="1"/>
    <col min="5" max="5" width="12" style="13" customWidth="1"/>
  </cols>
  <sheetData>
    <row r="1" spans="1:256" ht="15" x14ac:dyDescent="0.25">
      <c r="A1" s="38" t="s">
        <v>0</v>
      </c>
      <c r="B1" s="38"/>
      <c r="C1" s="38"/>
      <c r="D1" s="38"/>
      <c r="E1" s="38"/>
    </row>
    <row r="2" spans="1:256" s="11" customFormat="1" x14ac:dyDescent="0.2">
      <c r="A2" s="6" t="s">
        <v>2</v>
      </c>
      <c r="B2" s="6" t="s">
        <v>60</v>
      </c>
      <c r="C2" s="14" t="s">
        <v>59</v>
      </c>
      <c r="D2" s="14" t="s">
        <v>61</v>
      </c>
      <c r="E2" s="15" t="s">
        <v>1</v>
      </c>
      <c r="IP2"/>
      <c r="IQ2"/>
      <c r="IR2"/>
      <c r="IS2"/>
      <c r="IT2"/>
      <c r="IU2"/>
      <c r="IV2"/>
    </row>
    <row r="3" spans="1:256" x14ac:dyDescent="0.2">
      <c r="A3" s="4">
        <v>1</v>
      </c>
      <c r="B3" s="16">
        <v>0</v>
      </c>
      <c r="C3" s="16"/>
      <c r="D3" s="16">
        <f>C3-B3</f>
        <v>0</v>
      </c>
      <c r="E3" s="17" t="s">
        <v>54</v>
      </c>
    </row>
    <row r="4" spans="1:256" x14ac:dyDescent="0.2">
      <c r="A4" s="4">
        <v>5</v>
      </c>
      <c r="B4" s="16">
        <v>3.4722222222222218E-4</v>
      </c>
      <c r="C4" s="16">
        <v>6.5972222222222224E-4</v>
      </c>
      <c r="D4" s="16">
        <f t="shared" ref="D4:D16" si="0">C4-B4</f>
        <v>3.1250000000000006E-4</v>
      </c>
      <c r="E4" s="17"/>
    </row>
    <row r="5" spans="1:256" x14ac:dyDescent="0.2">
      <c r="A5" s="4">
        <v>18</v>
      </c>
      <c r="B5" s="16">
        <v>6.9444444444444436E-4</v>
      </c>
      <c r="C5" s="16">
        <v>1.0416666666666667E-3</v>
      </c>
      <c r="D5" s="16">
        <f t="shared" si="0"/>
        <v>3.4722222222222229E-4</v>
      </c>
      <c r="E5" s="17"/>
    </row>
    <row r="6" spans="1:256" x14ac:dyDescent="0.2">
      <c r="A6" s="4">
        <v>19</v>
      </c>
      <c r="B6" s="16">
        <v>1.0416666666666667E-3</v>
      </c>
      <c r="C6" s="16">
        <v>1.3310185185185185E-3</v>
      </c>
      <c r="D6" s="16">
        <f t="shared" si="0"/>
        <v>2.8935185185185184E-4</v>
      </c>
      <c r="E6" s="17"/>
    </row>
    <row r="7" spans="1:256" x14ac:dyDescent="0.2">
      <c r="A7" s="4">
        <v>33</v>
      </c>
      <c r="B7" s="16">
        <v>1.3888888888888887E-3</v>
      </c>
      <c r="C7" s="16">
        <v>1.8402777777777777E-3</v>
      </c>
      <c r="D7" s="16">
        <f t="shared" si="0"/>
        <v>4.5138888888888898E-4</v>
      </c>
      <c r="E7" s="17"/>
    </row>
    <row r="8" spans="1:256" x14ac:dyDescent="0.2">
      <c r="A8" s="4">
        <v>22</v>
      </c>
      <c r="B8" s="16">
        <v>1.736111111111111E-3</v>
      </c>
      <c r="C8" s="16">
        <v>2.1296296296296298E-3</v>
      </c>
      <c r="D8" s="16">
        <f t="shared" si="0"/>
        <v>3.9351851851851874E-4</v>
      </c>
      <c r="E8" s="17"/>
    </row>
    <row r="9" spans="1:256" x14ac:dyDescent="0.2">
      <c r="A9" s="4">
        <v>25</v>
      </c>
      <c r="B9" s="16">
        <v>2.0833333333333333E-3</v>
      </c>
      <c r="C9" s="16">
        <v>2.476851851851852E-3</v>
      </c>
      <c r="D9" s="16">
        <f t="shared" si="0"/>
        <v>3.9351851851851874E-4</v>
      </c>
      <c r="E9" s="17"/>
    </row>
    <row r="10" spans="1:256" x14ac:dyDescent="0.2">
      <c r="A10" s="4">
        <v>34</v>
      </c>
      <c r="B10" s="16">
        <v>2.4305555555555556E-3</v>
      </c>
      <c r="C10" s="16">
        <v>2.8472222222222223E-3</v>
      </c>
      <c r="D10" s="16">
        <f t="shared" si="0"/>
        <v>4.1666666666666675E-4</v>
      </c>
      <c r="E10" s="17"/>
    </row>
    <row r="11" spans="1:256" x14ac:dyDescent="0.2">
      <c r="A11" s="4">
        <v>35</v>
      </c>
      <c r="B11" s="16">
        <v>2.7777777777777775E-3</v>
      </c>
      <c r="C11" s="16">
        <v>3.0902777777777777E-3</v>
      </c>
      <c r="D11" s="16">
        <f t="shared" si="0"/>
        <v>3.1250000000000028E-4</v>
      </c>
      <c r="E11" s="17"/>
    </row>
    <row r="12" spans="1:256" x14ac:dyDescent="0.2">
      <c r="A12" s="4">
        <v>36</v>
      </c>
      <c r="B12" s="16">
        <v>3.1250000000000002E-3</v>
      </c>
      <c r="C12" s="16">
        <v>3.5300925925925925E-3</v>
      </c>
      <c r="D12" s="16">
        <f t="shared" si="0"/>
        <v>4.0509259259259231E-4</v>
      </c>
      <c r="E12" s="17"/>
    </row>
    <row r="13" spans="1:256" x14ac:dyDescent="0.2">
      <c r="A13" s="4">
        <v>37</v>
      </c>
      <c r="B13" s="16">
        <v>3.472222222222222E-3</v>
      </c>
      <c r="C13" s="16">
        <v>3.8773148148148148E-3</v>
      </c>
      <c r="D13" s="16">
        <f t="shared" si="0"/>
        <v>4.0509259259259274E-4</v>
      </c>
      <c r="E13" s="17"/>
    </row>
    <row r="14" spans="1:256" x14ac:dyDescent="0.2">
      <c r="A14" s="4">
        <v>38</v>
      </c>
      <c r="B14" s="16">
        <v>3.8194444444444443E-3</v>
      </c>
      <c r="C14" s="16">
        <v>4.178240740740741E-3</v>
      </c>
      <c r="D14" s="16">
        <f t="shared" si="0"/>
        <v>3.5879629629629673E-4</v>
      </c>
      <c r="E14" s="17"/>
    </row>
    <row r="15" spans="1:256" x14ac:dyDescent="0.2">
      <c r="A15" s="4">
        <v>39</v>
      </c>
      <c r="B15" s="16">
        <v>4.1666666666666666E-3</v>
      </c>
      <c r="C15" s="16">
        <v>4.4791666666666669E-3</v>
      </c>
      <c r="D15" s="16">
        <f t="shared" si="0"/>
        <v>3.1250000000000028E-4</v>
      </c>
      <c r="E15" s="17"/>
    </row>
    <row r="16" spans="1:256" x14ac:dyDescent="0.2">
      <c r="A16" s="4">
        <v>40</v>
      </c>
      <c r="B16" s="16">
        <v>4.5138888888888885E-3</v>
      </c>
      <c r="C16" s="16">
        <v>4.8263888888888887E-3</v>
      </c>
      <c r="D16" s="16">
        <f t="shared" si="0"/>
        <v>3.1250000000000028E-4</v>
      </c>
      <c r="E16" s="17"/>
    </row>
  </sheetData>
  <mergeCells count="1">
    <mergeCell ref="A1:E1"/>
  </mergeCells>
  <pageMargins left="0.39" right="0.39" top="0.39" bottom="0.39" header="0.51" footer="0.51"/>
  <pageSetup paperSize="9" scale="90"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1" sqref="D11"/>
    </sheetView>
  </sheetViews>
  <sheetFormatPr defaultColWidth="11.5703125" defaultRowHeight="12.75" x14ac:dyDescent="0.2"/>
  <cols>
    <col min="1" max="1" width="8.5703125" bestFit="1" customWidth="1"/>
    <col min="2" max="2" width="22.5703125" bestFit="1" customWidth="1"/>
    <col min="3" max="3" width="16.7109375" bestFit="1" customWidth="1"/>
    <col min="4" max="4" width="9" style="5" bestFit="1" customWidth="1"/>
    <col min="5" max="5" width="9.7109375" style="5" bestFit="1" customWidth="1"/>
    <col min="6" max="6" width="11.5703125" style="5" bestFit="1" customWidth="1"/>
    <col min="7" max="7" width="8" style="5" bestFit="1" customWidth="1"/>
    <col min="8" max="8" width="8.140625" style="5" bestFit="1" customWidth="1"/>
  </cols>
  <sheetData>
    <row r="1" spans="1:8" ht="26.1" customHeight="1" x14ac:dyDescent="0.2">
      <c r="A1" s="41" t="s">
        <v>62</v>
      </c>
      <c r="B1" s="41"/>
      <c r="C1" s="42" t="s">
        <v>63</v>
      </c>
      <c r="D1" s="42"/>
      <c r="E1" s="42"/>
      <c r="F1" s="3" t="s">
        <v>64</v>
      </c>
      <c r="G1" s="43" t="s">
        <v>65</v>
      </c>
      <c r="H1" s="43"/>
    </row>
    <row r="2" spans="1:8" ht="25.35" customHeight="1" x14ac:dyDescent="0.2">
      <c r="A2" s="41" t="s">
        <v>66</v>
      </c>
      <c r="B2" s="41"/>
      <c r="C2" s="3" t="s">
        <v>67</v>
      </c>
      <c r="D2" s="44" t="s">
        <v>68</v>
      </c>
      <c r="E2" s="44"/>
      <c r="F2" s="3" t="s">
        <v>69</v>
      </c>
      <c r="G2" s="42" t="s">
        <v>53</v>
      </c>
      <c r="H2" s="4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ht="38.25" x14ac:dyDescent="0.2">
      <c r="A4" s="6" t="s">
        <v>2</v>
      </c>
      <c r="B4" s="7" t="s">
        <v>70</v>
      </c>
      <c r="C4" s="8" t="s">
        <v>4</v>
      </c>
      <c r="D4" s="6" t="s">
        <v>5</v>
      </c>
      <c r="E4" s="6" t="s">
        <v>6</v>
      </c>
      <c r="F4" s="6" t="s">
        <v>71</v>
      </c>
      <c r="G4" s="6" t="s">
        <v>72</v>
      </c>
      <c r="H4" s="9" t="s">
        <v>73</v>
      </c>
    </row>
    <row r="5" spans="1:8" ht="28.35" customHeight="1" x14ac:dyDescent="0.2">
      <c r="A5" s="1">
        <v>23</v>
      </c>
      <c r="B5" s="2" t="s">
        <v>74</v>
      </c>
      <c r="C5" s="2" t="s">
        <v>15</v>
      </c>
      <c r="D5" s="1">
        <v>2010</v>
      </c>
      <c r="E5" s="1" t="s">
        <v>75</v>
      </c>
      <c r="F5" s="10">
        <v>7.2916666666666671E-2</v>
      </c>
      <c r="G5" s="1">
        <v>1</v>
      </c>
      <c r="H5" s="1"/>
    </row>
    <row r="6" spans="1:8" ht="28.35" customHeight="1" x14ac:dyDescent="0.2">
      <c r="A6" s="1">
        <v>30</v>
      </c>
      <c r="B6" s="2" t="s">
        <v>76</v>
      </c>
      <c r="C6" s="2"/>
      <c r="D6" s="1">
        <v>2010</v>
      </c>
      <c r="E6" s="1" t="s">
        <v>75</v>
      </c>
      <c r="F6" s="10">
        <v>9.0972222222222218E-2</v>
      </c>
      <c r="G6" s="1">
        <v>2</v>
      </c>
      <c r="H6" s="1"/>
    </row>
    <row r="7" spans="1:8" ht="28.35" customHeight="1" x14ac:dyDescent="0.2">
      <c r="A7" s="1">
        <v>31</v>
      </c>
      <c r="B7" s="2" t="s">
        <v>77</v>
      </c>
      <c r="C7" s="2" t="s">
        <v>15</v>
      </c>
      <c r="D7" s="1">
        <v>2012</v>
      </c>
      <c r="E7" s="1" t="s">
        <v>75</v>
      </c>
      <c r="F7" s="10">
        <v>0.12847222222222221</v>
      </c>
      <c r="G7" s="1">
        <v>3</v>
      </c>
      <c r="H7" s="1"/>
    </row>
    <row r="8" spans="1:8" ht="28.35" customHeight="1" x14ac:dyDescent="0.2">
      <c r="A8" s="5"/>
    </row>
    <row r="9" spans="1:8" ht="28.35" customHeight="1" x14ac:dyDescent="0.2"/>
    <row r="10" spans="1:8" ht="28.35" customHeight="1" x14ac:dyDescent="0.2"/>
    <row r="11" spans="1:8" ht="28.35" customHeight="1" x14ac:dyDescent="0.2"/>
    <row r="12" spans="1:8" ht="28.35" customHeight="1" x14ac:dyDescent="0.2"/>
    <row r="13" spans="1:8" ht="28.35" customHeight="1" x14ac:dyDescent="0.2"/>
    <row r="14" spans="1:8" ht="28.35" customHeight="1" x14ac:dyDescent="0.2"/>
    <row r="15" spans="1:8" ht="28.35" customHeight="1" x14ac:dyDescent="0.2"/>
    <row r="16" spans="1:8" ht="28.35" customHeight="1" x14ac:dyDescent="0.2"/>
    <row r="17" ht="28.35" customHeight="1" x14ac:dyDescent="0.2"/>
    <row r="18" ht="28.35" customHeight="1" x14ac:dyDescent="0.2"/>
    <row r="19" ht="28.35" customHeight="1" x14ac:dyDescent="0.2"/>
    <row r="20" ht="28.35" customHeight="1" x14ac:dyDescent="0.2"/>
    <row r="21" ht="28.35" customHeight="1" x14ac:dyDescent="0.2"/>
    <row r="22" ht="28.35" customHeight="1" x14ac:dyDescent="0.2"/>
    <row r="23" ht="28.35" customHeight="1" x14ac:dyDescent="0.2"/>
    <row r="24" ht="28.35" customHeight="1" x14ac:dyDescent="0.2"/>
    <row r="25" ht="28.35" customHeight="1" x14ac:dyDescent="0.2"/>
    <row r="26" ht="28.35" customHeight="1" x14ac:dyDescent="0.2"/>
    <row r="27" ht="28.35" customHeight="1" x14ac:dyDescent="0.2"/>
    <row r="28" ht="28.35" customHeight="1" x14ac:dyDescent="0.2"/>
    <row r="29" ht="28.35" customHeight="1" x14ac:dyDescent="0.2"/>
    <row r="30" ht="28.35" customHeight="1" x14ac:dyDescent="0.2"/>
    <row r="31" ht="28.35" customHeight="1" x14ac:dyDescent="0.2"/>
    <row r="32" ht="28.35" customHeight="1" x14ac:dyDescent="0.2"/>
    <row r="33" ht="28.35" customHeight="1" x14ac:dyDescent="0.2"/>
    <row r="34" ht="28.35" customHeight="1" x14ac:dyDescent="0.2"/>
  </sheetData>
  <mergeCells count="7">
    <mergeCell ref="A3:H3"/>
    <mergeCell ref="A1:B1"/>
    <mergeCell ref="C1:E1"/>
    <mergeCell ref="G1:H1"/>
    <mergeCell ref="A2:B2"/>
    <mergeCell ref="D2:E2"/>
    <mergeCell ref="G2:H2"/>
  </mergeCells>
  <pageMargins left="0.47" right="0.47" top="0.59" bottom="0.59" header="0.51" footer="0.51"/>
  <pageSetup paperSize="9" orientation="portrait" horizontalDpi="3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" workbookViewId="0">
      <selection activeCell="A2" sqref="A2:B2"/>
    </sheetView>
  </sheetViews>
  <sheetFormatPr defaultColWidth="11.5703125" defaultRowHeight="12.75" x14ac:dyDescent="0.2"/>
  <cols>
    <col min="1" max="1" width="8.5703125" bestFit="1" customWidth="1"/>
    <col min="2" max="2" width="21.7109375" bestFit="1" customWidth="1"/>
    <col min="3" max="3" width="18.5703125" bestFit="1" customWidth="1"/>
    <col min="4" max="4" width="9" style="5" bestFit="1" customWidth="1"/>
    <col min="5" max="5" width="9.28515625" style="5" bestFit="1" customWidth="1"/>
    <col min="6" max="6" width="10.85546875" style="5" bestFit="1" customWidth="1"/>
    <col min="7" max="7" width="8" style="5" bestFit="1" customWidth="1"/>
    <col min="8" max="8" width="8.140625" style="5" bestFit="1" customWidth="1"/>
  </cols>
  <sheetData>
    <row r="1" spans="1:8" ht="26.1" customHeight="1" x14ac:dyDescent="0.2">
      <c r="A1" s="41" t="s">
        <v>62</v>
      </c>
      <c r="B1" s="41"/>
      <c r="C1" s="42" t="s">
        <v>63</v>
      </c>
      <c r="D1" s="42"/>
      <c r="E1" s="42"/>
      <c r="F1" s="3" t="s">
        <v>64</v>
      </c>
      <c r="G1" s="43" t="s">
        <v>65</v>
      </c>
      <c r="H1" s="43"/>
    </row>
    <row r="2" spans="1:8" ht="25.35" customHeight="1" x14ac:dyDescent="0.2">
      <c r="A2" s="41" t="s">
        <v>78</v>
      </c>
      <c r="B2" s="41"/>
      <c r="C2" s="3" t="s">
        <v>67</v>
      </c>
      <c r="D2" s="42" t="s">
        <v>79</v>
      </c>
      <c r="E2" s="42"/>
      <c r="F2" s="3" t="s">
        <v>69</v>
      </c>
      <c r="G2" s="42" t="s">
        <v>53</v>
      </c>
      <c r="H2" s="4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ht="38.25" x14ac:dyDescent="0.2">
      <c r="A4" s="6" t="s">
        <v>2</v>
      </c>
      <c r="B4" s="7" t="s">
        <v>70</v>
      </c>
      <c r="C4" s="8" t="s">
        <v>4</v>
      </c>
      <c r="D4" s="6" t="s">
        <v>5</v>
      </c>
      <c r="E4" s="6" t="s">
        <v>6</v>
      </c>
      <c r="F4" s="6" t="s">
        <v>71</v>
      </c>
      <c r="G4" s="6" t="s">
        <v>72</v>
      </c>
      <c r="H4" s="9" t="s">
        <v>73</v>
      </c>
    </row>
    <row r="5" spans="1:8" ht="28.35" customHeight="1" x14ac:dyDescent="0.2">
      <c r="A5" s="1">
        <v>32</v>
      </c>
      <c r="B5" s="2" t="s">
        <v>80</v>
      </c>
      <c r="C5" s="2" t="s">
        <v>81</v>
      </c>
      <c r="D5" s="1">
        <v>2009</v>
      </c>
      <c r="E5" s="1" t="s">
        <v>82</v>
      </c>
      <c r="F5" s="10">
        <v>5.9722222222222225E-2</v>
      </c>
      <c r="G5" s="1">
        <v>1</v>
      </c>
      <c r="H5" s="1"/>
    </row>
    <row r="6" spans="1:8" ht="28.35" customHeight="1" x14ac:dyDescent="0.2">
      <c r="A6" s="1">
        <v>6</v>
      </c>
      <c r="B6" s="2" t="s">
        <v>83</v>
      </c>
      <c r="C6" s="2" t="s">
        <v>81</v>
      </c>
      <c r="D6" s="1">
        <v>2009</v>
      </c>
      <c r="E6" s="1" t="s">
        <v>82</v>
      </c>
      <c r="F6" s="10">
        <v>6.0416666666666667E-2</v>
      </c>
      <c r="G6" s="1">
        <v>2</v>
      </c>
      <c r="H6" s="1"/>
    </row>
    <row r="7" spans="1:8" ht="28.35" customHeight="1" x14ac:dyDescent="0.2">
      <c r="A7" s="1">
        <v>27</v>
      </c>
      <c r="B7" t="s">
        <v>84</v>
      </c>
      <c r="C7" s="2" t="s">
        <v>85</v>
      </c>
      <c r="D7" s="1">
        <v>2008</v>
      </c>
      <c r="E7" s="1" t="s">
        <v>82</v>
      </c>
      <c r="F7" s="10">
        <v>6.3888888888888884E-2</v>
      </c>
      <c r="G7" s="1">
        <v>3</v>
      </c>
      <c r="H7" s="1"/>
    </row>
    <row r="8" spans="1:8" ht="28.35" customHeight="1" x14ac:dyDescent="0.2">
      <c r="A8" s="1">
        <v>29</v>
      </c>
      <c r="B8" s="2" t="s">
        <v>86</v>
      </c>
      <c r="C8" s="2" t="s">
        <v>87</v>
      </c>
      <c r="D8" s="1">
        <v>2008</v>
      </c>
      <c r="E8" s="1" t="s">
        <v>82</v>
      </c>
      <c r="F8" s="10">
        <v>6.9444444444444448E-2</v>
      </c>
      <c r="G8" s="1">
        <v>4</v>
      </c>
      <c r="H8" s="1"/>
    </row>
    <row r="9" spans="1:8" ht="28.35" customHeight="1" x14ac:dyDescent="0.2">
      <c r="A9" s="1">
        <v>28</v>
      </c>
      <c r="B9" s="2" t="s">
        <v>88</v>
      </c>
      <c r="C9" s="2" t="s">
        <v>89</v>
      </c>
      <c r="D9" s="1">
        <v>2009</v>
      </c>
      <c r="E9" s="1" t="s">
        <v>90</v>
      </c>
      <c r="F9" s="10">
        <v>0.14027777777777778</v>
      </c>
      <c r="G9" s="1">
        <v>5</v>
      </c>
      <c r="H9" s="1"/>
    </row>
    <row r="10" spans="1:8" ht="28.35" customHeight="1" x14ac:dyDescent="0.2"/>
    <row r="11" spans="1:8" ht="28.35" customHeight="1" x14ac:dyDescent="0.2"/>
    <row r="12" spans="1:8" ht="28.35" customHeight="1" x14ac:dyDescent="0.2"/>
    <row r="13" spans="1:8" ht="28.35" customHeight="1" x14ac:dyDescent="0.2"/>
    <row r="14" spans="1:8" ht="28.35" customHeight="1" x14ac:dyDescent="0.2"/>
    <row r="15" spans="1:8" ht="28.35" customHeight="1" x14ac:dyDescent="0.2"/>
    <row r="16" spans="1:8" ht="28.35" customHeight="1" x14ac:dyDescent="0.2"/>
    <row r="17" ht="28.35" customHeight="1" x14ac:dyDescent="0.2"/>
    <row r="18" ht="28.35" customHeight="1" x14ac:dyDescent="0.2"/>
    <row r="19" ht="28.35" customHeight="1" x14ac:dyDescent="0.2"/>
    <row r="20" ht="28.35" customHeight="1" x14ac:dyDescent="0.2"/>
    <row r="21" ht="28.35" customHeight="1" x14ac:dyDescent="0.2"/>
    <row r="22" ht="28.35" customHeight="1" x14ac:dyDescent="0.2"/>
    <row r="23" ht="28.35" customHeight="1" x14ac:dyDescent="0.2"/>
    <row r="24" ht="28.35" customHeight="1" x14ac:dyDescent="0.2"/>
    <row r="25" ht="28.35" customHeight="1" x14ac:dyDescent="0.2"/>
    <row r="26" ht="28.35" customHeight="1" x14ac:dyDescent="0.2"/>
    <row r="27" ht="28.35" customHeight="1" x14ac:dyDescent="0.2"/>
    <row r="28" ht="28.35" customHeight="1" x14ac:dyDescent="0.2"/>
    <row r="29" ht="28.35" customHeight="1" x14ac:dyDescent="0.2"/>
    <row r="30" ht="28.35" customHeight="1" x14ac:dyDescent="0.2"/>
    <row r="31" ht="28.35" customHeight="1" x14ac:dyDescent="0.2"/>
    <row r="32" ht="28.35" customHeight="1" x14ac:dyDescent="0.2"/>
    <row r="33" ht="28.35" customHeight="1" x14ac:dyDescent="0.2"/>
    <row r="34" ht="28.35" customHeight="1" x14ac:dyDescent="0.2"/>
    <row r="35" ht="28.35" customHeight="1" x14ac:dyDescent="0.2"/>
    <row r="36" ht="28.35" customHeight="1" x14ac:dyDescent="0.2"/>
  </sheetData>
  <mergeCells count="7">
    <mergeCell ref="A3:H3"/>
    <mergeCell ref="A1:B1"/>
    <mergeCell ref="C1:E1"/>
    <mergeCell ref="G1:H1"/>
    <mergeCell ref="A2:B2"/>
    <mergeCell ref="D2:E2"/>
    <mergeCell ref="G2:H2"/>
  </mergeCells>
  <pageMargins left="0.47" right="0.47" top="0.59" bottom="0.59" header="0.51" footer="0.51"/>
  <pageSetup paperSize="9" orientation="portrait" horizontalDpi="300" verticalDpi="30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9" sqref="A9"/>
    </sheetView>
  </sheetViews>
  <sheetFormatPr defaultColWidth="11.5703125" defaultRowHeight="12.75" x14ac:dyDescent="0.2"/>
  <cols>
    <col min="1" max="1" width="8.5703125" bestFit="1" customWidth="1"/>
    <col min="2" max="2" width="22.5703125" bestFit="1" customWidth="1"/>
    <col min="3" max="3" width="16.7109375" bestFit="1" customWidth="1"/>
    <col min="4" max="4" width="9" style="5" bestFit="1" customWidth="1"/>
    <col min="5" max="5" width="9.7109375" style="5" bestFit="1" customWidth="1"/>
    <col min="6" max="6" width="11.5703125" style="5" bestFit="1" customWidth="1"/>
    <col min="7" max="7" width="8" style="5" bestFit="1" customWidth="1"/>
    <col min="8" max="8" width="8.140625" style="5" bestFit="1" customWidth="1"/>
  </cols>
  <sheetData>
    <row r="1" spans="1:8" ht="26.1" customHeight="1" x14ac:dyDescent="0.2">
      <c r="A1" s="41" t="s">
        <v>62</v>
      </c>
      <c r="B1" s="41"/>
      <c r="C1" s="42" t="s">
        <v>63</v>
      </c>
      <c r="D1" s="42"/>
      <c r="E1" s="42"/>
      <c r="F1" s="3" t="s">
        <v>64</v>
      </c>
      <c r="G1" s="43" t="s">
        <v>65</v>
      </c>
      <c r="H1" s="43"/>
    </row>
    <row r="2" spans="1:8" ht="25.35" customHeight="1" x14ac:dyDescent="0.2">
      <c r="A2" s="41" t="s">
        <v>91</v>
      </c>
      <c r="B2" s="41"/>
      <c r="C2" s="3" t="s">
        <v>67</v>
      </c>
      <c r="D2" s="42" t="s">
        <v>79</v>
      </c>
      <c r="E2" s="42"/>
      <c r="F2" s="3" t="s">
        <v>69</v>
      </c>
      <c r="G2" s="42" t="s">
        <v>53</v>
      </c>
      <c r="H2" s="4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ht="38.25" x14ac:dyDescent="0.2">
      <c r="A4" s="6" t="s">
        <v>2</v>
      </c>
      <c r="B4" s="7" t="s">
        <v>70</v>
      </c>
      <c r="C4" s="8" t="s">
        <v>4</v>
      </c>
      <c r="D4" s="6" t="s">
        <v>5</v>
      </c>
      <c r="E4" s="6" t="s">
        <v>6</v>
      </c>
      <c r="F4" s="6" t="s">
        <v>71</v>
      </c>
      <c r="G4" s="6" t="s">
        <v>72</v>
      </c>
      <c r="H4" s="9" t="s">
        <v>73</v>
      </c>
    </row>
    <row r="5" spans="1:8" ht="28.35" customHeight="1" x14ac:dyDescent="0.2">
      <c r="A5" s="1">
        <v>20</v>
      </c>
      <c r="B5" s="2" t="s">
        <v>92</v>
      </c>
      <c r="C5" s="2" t="s">
        <v>93</v>
      </c>
      <c r="D5" s="1">
        <v>2009</v>
      </c>
      <c r="E5" s="1" t="s">
        <v>94</v>
      </c>
      <c r="F5" s="10">
        <v>6.5972222222222224E-2</v>
      </c>
      <c r="G5" s="1">
        <v>1</v>
      </c>
      <c r="H5" s="1"/>
    </row>
    <row r="6" spans="1:8" ht="28.35" customHeight="1" x14ac:dyDescent="0.2">
      <c r="A6" s="1">
        <v>3</v>
      </c>
      <c r="B6" s="2" t="s">
        <v>95</v>
      </c>
      <c r="C6" s="2" t="s">
        <v>93</v>
      </c>
      <c r="D6" s="1">
        <v>2009</v>
      </c>
      <c r="E6" s="1" t="s">
        <v>94</v>
      </c>
      <c r="F6" s="10">
        <v>8.5416666666666669E-2</v>
      </c>
      <c r="G6" s="1">
        <v>2</v>
      </c>
      <c r="H6" s="1"/>
    </row>
    <row r="7" spans="1:8" ht="28.35" customHeight="1" x14ac:dyDescent="0.2"/>
    <row r="8" spans="1:8" ht="28.35" customHeight="1" x14ac:dyDescent="0.2"/>
    <row r="9" spans="1:8" ht="28.35" customHeight="1" x14ac:dyDescent="0.2"/>
    <row r="10" spans="1:8" ht="28.35" customHeight="1" x14ac:dyDescent="0.2"/>
    <row r="11" spans="1:8" ht="28.35" customHeight="1" x14ac:dyDescent="0.2"/>
    <row r="12" spans="1:8" ht="28.35" customHeight="1" x14ac:dyDescent="0.2"/>
    <row r="13" spans="1:8" ht="28.35" customHeight="1" x14ac:dyDescent="0.2"/>
    <row r="14" spans="1:8" ht="28.35" customHeight="1" x14ac:dyDescent="0.2"/>
    <row r="15" spans="1:8" ht="28.35" customHeight="1" x14ac:dyDescent="0.2"/>
    <row r="16" spans="1:8" ht="28.35" customHeight="1" x14ac:dyDescent="0.2"/>
    <row r="17" ht="28.35" customHeight="1" x14ac:dyDescent="0.2"/>
    <row r="18" ht="28.35" customHeight="1" x14ac:dyDescent="0.2"/>
    <row r="19" ht="28.35" customHeight="1" x14ac:dyDescent="0.2"/>
    <row r="20" ht="28.35" customHeight="1" x14ac:dyDescent="0.2"/>
    <row r="21" ht="28.35" customHeight="1" x14ac:dyDescent="0.2"/>
    <row r="22" ht="28.35" customHeight="1" x14ac:dyDescent="0.2"/>
    <row r="23" ht="28.35" customHeight="1" x14ac:dyDescent="0.2"/>
    <row r="24" ht="28.35" customHeight="1" x14ac:dyDescent="0.2"/>
    <row r="25" ht="28.35" customHeight="1" x14ac:dyDescent="0.2"/>
    <row r="26" ht="28.35" customHeight="1" x14ac:dyDescent="0.2"/>
    <row r="27" ht="28.35" customHeight="1" x14ac:dyDescent="0.2"/>
    <row r="28" ht="28.35" customHeight="1" x14ac:dyDescent="0.2"/>
    <row r="29" ht="28.35" customHeight="1" x14ac:dyDescent="0.2"/>
    <row r="30" ht="28.35" customHeight="1" x14ac:dyDescent="0.2"/>
    <row r="31" ht="28.35" customHeight="1" x14ac:dyDescent="0.2"/>
    <row r="32" ht="28.35" customHeight="1" x14ac:dyDescent="0.2"/>
    <row r="33" ht="28.35" customHeight="1" x14ac:dyDescent="0.2"/>
  </sheetData>
  <mergeCells count="7">
    <mergeCell ref="A3:H3"/>
    <mergeCell ref="A1:B1"/>
    <mergeCell ref="C1:E1"/>
    <mergeCell ref="G1:H1"/>
    <mergeCell ref="A2:B2"/>
    <mergeCell ref="D2:E2"/>
    <mergeCell ref="G2:H2"/>
  </mergeCells>
  <pageMargins left="0.47" right="0.47" top="0.59" bottom="0.59" header="0.51" footer="0.51"/>
  <pageSetup paperSize="9" orientation="portrait" horizontalDpi="300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10" sqref="B10"/>
    </sheetView>
  </sheetViews>
  <sheetFormatPr defaultColWidth="11.5703125" defaultRowHeight="12.75" x14ac:dyDescent="0.2"/>
  <cols>
    <col min="1" max="1" width="8.5703125" style="5" bestFit="1" customWidth="1"/>
    <col min="2" max="2" width="21.42578125" bestFit="1" customWidth="1"/>
    <col min="3" max="3" width="18.140625" bestFit="1" customWidth="1"/>
    <col min="4" max="4" width="9" style="5" bestFit="1" customWidth="1"/>
    <col min="5" max="5" width="9.140625" style="5" bestFit="1" customWidth="1"/>
    <col min="6" max="6" width="11.5703125" style="5" bestFit="1" customWidth="1"/>
    <col min="7" max="7" width="8" style="5" bestFit="1" customWidth="1"/>
    <col min="8" max="8" width="8.140625" style="5" bestFit="1" customWidth="1"/>
  </cols>
  <sheetData>
    <row r="1" spans="1:8" ht="26.1" customHeight="1" x14ac:dyDescent="0.2">
      <c r="A1" s="46" t="s">
        <v>62</v>
      </c>
      <c r="B1" s="41"/>
      <c r="C1" s="42" t="s">
        <v>63</v>
      </c>
      <c r="D1" s="42"/>
      <c r="E1" s="42"/>
      <c r="F1" s="3" t="s">
        <v>64</v>
      </c>
      <c r="G1" s="43" t="s">
        <v>65</v>
      </c>
      <c r="H1" s="43"/>
    </row>
    <row r="2" spans="1:8" ht="25.35" customHeight="1" x14ac:dyDescent="0.2">
      <c r="A2" s="46" t="s">
        <v>96</v>
      </c>
      <c r="B2" s="41"/>
      <c r="C2" s="3" t="s">
        <v>67</v>
      </c>
      <c r="D2" s="42" t="s">
        <v>97</v>
      </c>
      <c r="E2" s="42"/>
      <c r="F2" s="3" t="s">
        <v>69</v>
      </c>
      <c r="G2" s="42" t="s">
        <v>53</v>
      </c>
      <c r="H2" s="42"/>
    </row>
    <row r="3" spans="1:8" x14ac:dyDescent="0.2">
      <c r="A3" s="45"/>
      <c r="B3" s="40"/>
      <c r="C3" s="40"/>
      <c r="D3" s="40"/>
      <c r="E3" s="40"/>
      <c r="F3" s="40"/>
      <c r="G3" s="40"/>
      <c r="H3" s="40"/>
    </row>
    <row r="4" spans="1:8" ht="38.25" x14ac:dyDescent="0.2">
      <c r="A4" s="6" t="s">
        <v>2</v>
      </c>
      <c r="B4" s="7" t="s">
        <v>70</v>
      </c>
      <c r="C4" s="8" t="s">
        <v>4</v>
      </c>
      <c r="D4" s="6" t="s">
        <v>5</v>
      </c>
      <c r="E4" s="6" t="s">
        <v>6</v>
      </c>
      <c r="F4" s="6" t="s">
        <v>71</v>
      </c>
      <c r="G4" s="6" t="s">
        <v>72</v>
      </c>
      <c r="H4" s="9" t="s">
        <v>73</v>
      </c>
    </row>
    <row r="5" spans="1:8" ht="28.35" customHeight="1" x14ac:dyDescent="0.2">
      <c r="A5" s="4">
        <v>18</v>
      </c>
      <c r="B5" s="2" t="s">
        <v>98</v>
      </c>
      <c r="C5" s="2" t="s">
        <v>99</v>
      </c>
      <c r="D5" s="1">
        <v>2007</v>
      </c>
      <c r="E5" s="1" t="s">
        <v>100</v>
      </c>
      <c r="F5" s="10">
        <v>1.6898148148148148E-3</v>
      </c>
      <c r="G5" s="1">
        <v>1</v>
      </c>
      <c r="H5" s="1"/>
    </row>
    <row r="6" spans="1:8" ht="28.35" customHeight="1" x14ac:dyDescent="0.2">
      <c r="A6" s="4">
        <v>21</v>
      </c>
      <c r="B6" s="2" t="s">
        <v>101</v>
      </c>
      <c r="C6" s="2" t="s">
        <v>38</v>
      </c>
      <c r="D6" s="1">
        <v>2007</v>
      </c>
      <c r="E6" s="1" t="s">
        <v>100</v>
      </c>
      <c r="F6" s="10">
        <v>1.7592592592592592E-3</v>
      </c>
      <c r="G6" s="1">
        <v>2</v>
      </c>
      <c r="H6" s="1"/>
    </row>
    <row r="7" spans="1:8" ht="28.35" customHeight="1" x14ac:dyDescent="0.2">
      <c r="A7" s="4">
        <v>24</v>
      </c>
      <c r="B7" s="2" t="s">
        <v>102</v>
      </c>
      <c r="C7" s="2" t="s">
        <v>103</v>
      </c>
      <c r="D7" s="1">
        <v>2007</v>
      </c>
      <c r="E7" s="1" t="s">
        <v>100</v>
      </c>
      <c r="F7" s="10" t="s">
        <v>54</v>
      </c>
      <c r="G7" s="1"/>
      <c r="H7" s="1"/>
    </row>
    <row r="8" spans="1:8" ht="28.35" customHeight="1" x14ac:dyDescent="0.2"/>
    <row r="9" spans="1:8" ht="28.35" customHeight="1" x14ac:dyDescent="0.2"/>
    <row r="10" spans="1:8" ht="28.35" customHeight="1" x14ac:dyDescent="0.2"/>
    <row r="11" spans="1:8" ht="28.35" customHeight="1" x14ac:dyDescent="0.2"/>
    <row r="12" spans="1:8" ht="28.35" customHeight="1" x14ac:dyDescent="0.2"/>
    <row r="13" spans="1:8" ht="28.35" customHeight="1" x14ac:dyDescent="0.2"/>
    <row r="14" spans="1:8" ht="28.35" customHeight="1" x14ac:dyDescent="0.2"/>
    <row r="15" spans="1:8" ht="28.35" customHeight="1" x14ac:dyDescent="0.2"/>
    <row r="16" spans="1:8" ht="28.35" customHeight="1" x14ac:dyDescent="0.2"/>
    <row r="17" ht="28.35" customHeight="1" x14ac:dyDescent="0.2"/>
    <row r="18" ht="28.35" customHeight="1" x14ac:dyDescent="0.2"/>
    <row r="19" ht="28.35" customHeight="1" x14ac:dyDescent="0.2"/>
    <row r="20" ht="28.35" customHeight="1" x14ac:dyDescent="0.2"/>
    <row r="21" ht="28.35" customHeight="1" x14ac:dyDescent="0.2"/>
    <row r="22" ht="28.35" customHeight="1" x14ac:dyDescent="0.2"/>
    <row r="23" ht="28.35" customHeight="1" x14ac:dyDescent="0.2"/>
    <row r="24" ht="28.35" customHeight="1" x14ac:dyDescent="0.2"/>
    <row r="25" ht="28.35" customHeight="1" x14ac:dyDescent="0.2"/>
    <row r="26" ht="28.35" customHeight="1" x14ac:dyDescent="0.2"/>
    <row r="27" ht="28.35" customHeight="1" x14ac:dyDescent="0.2"/>
    <row r="28" ht="28.35" customHeight="1" x14ac:dyDescent="0.2"/>
    <row r="29" ht="28.35" customHeight="1" x14ac:dyDescent="0.2"/>
    <row r="30" ht="28.35" customHeight="1" x14ac:dyDescent="0.2"/>
    <row r="31" ht="28.35" customHeight="1" x14ac:dyDescent="0.2"/>
    <row r="32" ht="28.35" customHeight="1" x14ac:dyDescent="0.2"/>
    <row r="33" ht="28.35" customHeight="1" x14ac:dyDescent="0.2"/>
    <row r="34" ht="28.35" customHeight="1" x14ac:dyDescent="0.2"/>
  </sheetData>
  <mergeCells count="7">
    <mergeCell ref="A3:H3"/>
    <mergeCell ref="A1:B1"/>
    <mergeCell ref="C1:E1"/>
    <mergeCell ref="G1:H1"/>
    <mergeCell ref="A2:B2"/>
    <mergeCell ref="D2:E2"/>
    <mergeCell ref="G2:H2"/>
  </mergeCells>
  <pageMargins left="0.47" right="0.47" top="0.59" bottom="0.59" header="0.51" footer="0.51"/>
  <pageSetup paperSize="9" orientation="portrait" horizontalDpi="300" verticalDpi="30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8" sqref="B8"/>
    </sheetView>
  </sheetViews>
  <sheetFormatPr defaultColWidth="11.5703125" defaultRowHeight="12.75" x14ac:dyDescent="0.2"/>
  <cols>
    <col min="1" max="1" width="8.5703125" bestFit="1" customWidth="1"/>
    <col min="2" max="2" width="21.28515625" bestFit="1" customWidth="1"/>
    <col min="3" max="3" width="18.85546875" bestFit="1" customWidth="1"/>
    <col min="4" max="4" width="9" style="5" bestFit="1" customWidth="1"/>
    <col min="5" max="5" width="9.7109375" style="5" bestFit="1" customWidth="1"/>
    <col min="6" max="6" width="11.5703125" style="5" bestFit="1" customWidth="1"/>
    <col min="7" max="7" width="8" style="5" bestFit="1" customWidth="1"/>
    <col min="8" max="8" width="8.140625" style="5" bestFit="1" customWidth="1"/>
  </cols>
  <sheetData>
    <row r="1" spans="1:8" ht="26.1" customHeight="1" x14ac:dyDescent="0.2">
      <c r="A1" s="41" t="s">
        <v>62</v>
      </c>
      <c r="B1" s="41"/>
      <c r="C1" s="42" t="s">
        <v>63</v>
      </c>
      <c r="D1" s="42"/>
      <c r="E1" s="42"/>
      <c r="F1" s="3" t="s">
        <v>64</v>
      </c>
      <c r="G1" s="43" t="s">
        <v>65</v>
      </c>
      <c r="H1" s="43"/>
    </row>
    <row r="2" spans="1:8" ht="25.35" customHeight="1" x14ac:dyDescent="0.2">
      <c r="A2" s="41" t="s">
        <v>104</v>
      </c>
      <c r="B2" s="41"/>
      <c r="C2" s="3" t="s">
        <v>67</v>
      </c>
      <c r="D2" s="42" t="s">
        <v>97</v>
      </c>
      <c r="E2" s="42"/>
      <c r="F2" s="3" t="s">
        <v>69</v>
      </c>
      <c r="G2" s="42" t="s">
        <v>53</v>
      </c>
      <c r="H2" s="4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ht="38.25" x14ac:dyDescent="0.2">
      <c r="A4" s="6" t="s">
        <v>2</v>
      </c>
      <c r="B4" s="7" t="s">
        <v>70</v>
      </c>
      <c r="C4" s="8" t="s">
        <v>4</v>
      </c>
      <c r="D4" s="6" t="s">
        <v>5</v>
      </c>
      <c r="E4" s="6" t="s">
        <v>6</v>
      </c>
      <c r="F4" s="6" t="s">
        <v>71</v>
      </c>
      <c r="G4" s="6" t="s">
        <v>72</v>
      </c>
      <c r="H4" s="9" t="s">
        <v>73</v>
      </c>
    </row>
    <row r="5" spans="1:8" ht="28.35" customHeight="1" x14ac:dyDescent="0.2">
      <c r="A5" s="1">
        <v>10</v>
      </c>
      <c r="B5" s="2" t="s">
        <v>105</v>
      </c>
      <c r="C5" s="2" t="s">
        <v>15</v>
      </c>
      <c r="D5" s="1">
        <v>2007</v>
      </c>
      <c r="E5" s="1" t="s">
        <v>106</v>
      </c>
      <c r="F5" s="10">
        <v>1.7824074074074075E-3</v>
      </c>
      <c r="G5" s="1">
        <v>1</v>
      </c>
      <c r="H5" s="1"/>
    </row>
    <row r="6" spans="1:8" ht="28.35" customHeight="1" x14ac:dyDescent="0.2">
      <c r="A6" s="1">
        <v>26</v>
      </c>
      <c r="B6" t="s">
        <v>107</v>
      </c>
      <c r="C6" s="2" t="s">
        <v>108</v>
      </c>
      <c r="D6" s="1">
        <v>2006</v>
      </c>
      <c r="E6" s="1" t="s">
        <v>106</v>
      </c>
      <c r="F6" s="10">
        <v>1.8981481481481482E-3</v>
      </c>
      <c r="G6" s="1">
        <v>2</v>
      </c>
      <c r="H6" s="1"/>
    </row>
    <row r="7" spans="1:8" ht="28.35" customHeight="1" x14ac:dyDescent="0.2"/>
    <row r="8" spans="1:8" ht="28.35" customHeight="1" x14ac:dyDescent="0.2"/>
    <row r="9" spans="1:8" ht="28.35" customHeight="1" x14ac:dyDescent="0.2"/>
    <row r="10" spans="1:8" ht="28.35" customHeight="1" x14ac:dyDescent="0.2"/>
    <row r="11" spans="1:8" ht="28.35" customHeight="1" x14ac:dyDescent="0.2"/>
    <row r="12" spans="1:8" ht="28.35" customHeight="1" x14ac:dyDescent="0.2"/>
    <row r="13" spans="1:8" ht="28.35" customHeight="1" x14ac:dyDescent="0.2"/>
    <row r="14" spans="1:8" ht="28.35" customHeight="1" x14ac:dyDescent="0.2"/>
    <row r="15" spans="1:8" ht="28.35" customHeight="1" x14ac:dyDescent="0.2"/>
    <row r="16" spans="1:8" ht="28.35" customHeight="1" x14ac:dyDescent="0.2"/>
    <row r="17" ht="28.35" customHeight="1" x14ac:dyDescent="0.2"/>
    <row r="18" ht="28.35" customHeight="1" x14ac:dyDescent="0.2"/>
    <row r="19" ht="28.35" customHeight="1" x14ac:dyDescent="0.2"/>
    <row r="20" ht="28.35" customHeight="1" x14ac:dyDescent="0.2"/>
    <row r="21" ht="28.35" customHeight="1" x14ac:dyDescent="0.2"/>
    <row r="22" ht="28.35" customHeight="1" x14ac:dyDescent="0.2"/>
    <row r="23" ht="28.35" customHeight="1" x14ac:dyDescent="0.2"/>
    <row r="24" ht="28.35" customHeight="1" x14ac:dyDescent="0.2"/>
    <row r="25" ht="28.35" customHeight="1" x14ac:dyDescent="0.2"/>
    <row r="26" ht="28.35" customHeight="1" x14ac:dyDescent="0.2"/>
    <row r="27" ht="28.35" customHeight="1" x14ac:dyDescent="0.2"/>
    <row r="28" ht="28.35" customHeight="1" x14ac:dyDescent="0.2"/>
    <row r="29" ht="28.35" customHeight="1" x14ac:dyDescent="0.2"/>
    <row r="30" ht="28.35" customHeight="1" x14ac:dyDescent="0.2"/>
    <row r="31" ht="28.35" customHeight="1" x14ac:dyDescent="0.2"/>
    <row r="32" ht="28.35" customHeight="1" x14ac:dyDescent="0.2"/>
    <row r="33" ht="28.35" customHeight="1" x14ac:dyDescent="0.2"/>
  </sheetData>
  <mergeCells count="7">
    <mergeCell ref="A3:H3"/>
    <mergeCell ref="A1:B1"/>
    <mergeCell ref="C1:E1"/>
    <mergeCell ref="G1:H1"/>
    <mergeCell ref="A2:B2"/>
    <mergeCell ref="D2:E2"/>
    <mergeCell ref="G2:H2"/>
  </mergeCells>
  <pageMargins left="0.47" right="0.47" top="0.59" bottom="0.59" header="0.51" footer="0.51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Celkově dospělí</vt:lpstr>
      <vt:lpstr>A</vt:lpstr>
      <vt:lpstr>B</vt:lpstr>
      <vt:lpstr>C</vt:lpstr>
      <vt:lpstr>J</vt:lpstr>
      <vt:lpstr>K</vt:lpstr>
      <vt:lpstr>L</vt:lpstr>
      <vt:lpstr>M</vt:lpstr>
      <vt:lpstr>N</vt:lpstr>
      <vt:lpstr>List1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cp:revision>1</cp:revision>
  <cp:lastPrinted>2015-06-13T11:06:37Z</cp:lastPrinted>
  <dcterms:created xsi:type="dcterms:W3CDTF">2017-05-17T19:38:18Z</dcterms:created>
  <dcterms:modified xsi:type="dcterms:W3CDTF">2017-05-28T16:14:06Z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