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8505"/>
  </bookViews>
  <sheets>
    <sheet name="TRI abs" sheetId="6" r:id="rId1"/>
    <sheet name="TRI abs+koef" sheetId="1" r:id="rId2"/>
    <sheet name="TRI kat" sheetId="5" r:id="rId3"/>
    <sheet name="NIGHT" sheetId="4" r:id="rId4"/>
  </sheets>
  <definedNames>
    <definedName name="_xlnm._FilterDatabase" localSheetId="2" hidden="1">'TRI kat'!$B$6:$H$47</definedName>
  </definedNames>
  <calcPr calcId="145621"/>
</workbook>
</file>

<file path=xl/calcChain.xml><?xml version="1.0" encoding="utf-8"?>
<calcChain xmlns="http://schemas.openxmlformats.org/spreadsheetml/2006/main">
  <c r="I9" i="1" l="1"/>
  <c r="I22" i="1"/>
  <c r="I18" i="1"/>
  <c r="I38" i="1"/>
  <c r="I37" i="1"/>
  <c r="I39" i="1"/>
  <c r="I19" i="1"/>
  <c r="I23" i="1"/>
  <c r="I31" i="1"/>
  <c r="I20" i="1"/>
  <c r="I21" i="1"/>
  <c r="I27" i="1"/>
  <c r="I29" i="1"/>
  <c r="I17" i="1"/>
  <c r="I30" i="1"/>
  <c r="I16" i="1"/>
  <c r="I13" i="1"/>
  <c r="I11" i="1"/>
  <c r="I24" i="1"/>
  <c r="I32" i="1"/>
  <c r="I26" i="1"/>
  <c r="I14" i="1"/>
  <c r="I28" i="1"/>
  <c r="I12" i="1"/>
  <c r="I25" i="1"/>
  <c r="I15" i="1"/>
  <c r="I8" i="1"/>
  <c r="I10" i="1"/>
  <c r="I7" i="1"/>
</calcChain>
</file>

<file path=xl/sharedStrings.xml><?xml version="1.0" encoding="utf-8"?>
<sst xmlns="http://schemas.openxmlformats.org/spreadsheetml/2006/main" count="434" uniqueCount="101">
  <si>
    <t>Start. č.</t>
  </si>
  <si>
    <t>Jméno</t>
  </si>
  <si>
    <t>Ročník</t>
  </si>
  <si>
    <t>Oddíl</t>
  </si>
  <si>
    <t>Pořadí</t>
  </si>
  <si>
    <t>Start N.</t>
  </si>
  <si>
    <t>Name</t>
  </si>
  <si>
    <t>G. Jahr</t>
  </si>
  <si>
    <t>Klub</t>
  </si>
  <si>
    <t>Ergebnis</t>
  </si>
  <si>
    <t>Ašští bajkeři</t>
  </si>
  <si>
    <t>DNF</t>
  </si>
  <si>
    <t>-</t>
  </si>
  <si>
    <t>Muži</t>
  </si>
  <si>
    <t>Pavel Vojta</t>
  </si>
  <si>
    <t>Žižkovský tygři</t>
  </si>
  <si>
    <t>Stuchl Jindřich</t>
  </si>
  <si>
    <t>Racek Luboš</t>
  </si>
  <si>
    <t>Aces Karlovy Vary</t>
  </si>
  <si>
    <t>Hofreiter Bohdan</t>
  </si>
  <si>
    <t>Soukup Tomáš</t>
  </si>
  <si>
    <t>Kuzma Pavel</t>
  </si>
  <si>
    <t>Vopat Milan</t>
  </si>
  <si>
    <t>Pro Corde</t>
  </si>
  <si>
    <t>Grobheiser Petr</t>
  </si>
  <si>
    <t>Tri Cheb</t>
  </si>
  <si>
    <t>Dobeš Radek</t>
  </si>
  <si>
    <t>Landiga Michal</t>
  </si>
  <si>
    <t>Slavia Karlovy Vary</t>
  </si>
  <si>
    <t>Ženy</t>
  </si>
  <si>
    <t>Mrva Petr</t>
  </si>
  <si>
    <t>Kynšperk</t>
  </si>
  <si>
    <t>Masopust Ivan</t>
  </si>
  <si>
    <t>Nový Jaroslav</t>
  </si>
  <si>
    <t>Alexander Vokroj</t>
  </si>
  <si>
    <t>USK Akademik Cheb</t>
  </si>
  <si>
    <t>Sinkule Václav</t>
  </si>
  <si>
    <t>Cais Petr</t>
  </si>
  <si>
    <t>TJ Sokol Karlovy Vary</t>
  </si>
  <si>
    <t>Mendel Michal</t>
  </si>
  <si>
    <t>Kubíčková Blanka</t>
  </si>
  <si>
    <t>Fanklub Jana Kubíčka</t>
  </si>
  <si>
    <t>Duspivová Iveta</t>
  </si>
  <si>
    <t>Cheb</t>
  </si>
  <si>
    <t>Jüptner Zdeněk</t>
  </si>
  <si>
    <t>Průša Aleš</t>
  </si>
  <si>
    <t>Kabilová Martina</t>
  </si>
  <si>
    <t>Jandová Lenka</t>
  </si>
  <si>
    <t>Navrátil Josef</t>
  </si>
  <si>
    <t>Klempex Team</t>
  </si>
  <si>
    <t>Cabal Stanislav</t>
  </si>
  <si>
    <t>Váňa Zdeněk</t>
  </si>
  <si>
    <t>Skyinvest</t>
  </si>
  <si>
    <t>Kočí Vojtěch</t>
  </si>
  <si>
    <t>Chren Pavel</t>
  </si>
  <si>
    <t>phkovo.cz</t>
  </si>
  <si>
    <t>Fischer Martin</t>
  </si>
  <si>
    <t>Dvořák Oldřich</t>
  </si>
  <si>
    <t>Triatlet Karlovy Vary</t>
  </si>
  <si>
    <t>Výsledný čas</t>
  </si>
  <si>
    <t>Ziel Zeit</t>
  </si>
  <si>
    <t>Plavání+kolo</t>
  </si>
  <si>
    <t>Schwim+bike</t>
  </si>
  <si>
    <t>Bike Jam Aš - Nightrace</t>
  </si>
  <si>
    <t>Start Čas</t>
  </si>
  <si>
    <t>Start Zeit</t>
  </si>
  <si>
    <t>Cíl Čas</t>
  </si>
  <si>
    <t>Kašpar Patrik</t>
  </si>
  <si>
    <t>Jump-X</t>
  </si>
  <si>
    <t>Maher Daniel</t>
  </si>
  <si>
    <t>Můj :-)</t>
  </si>
  <si>
    <t>Škůrková Lenka</t>
  </si>
  <si>
    <t>Kýhos František</t>
  </si>
  <si>
    <t>Ore Mountains Boys</t>
  </si>
  <si>
    <t>Kirschneck Jan</t>
  </si>
  <si>
    <t>TUČ</t>
  </si>
  <si>
    <t>Gregor Michael</t>
  </si>
  <si>
    <t>Velofiala</t>
  </si>
  <si>
    <t>Láska Jan</t>
  </si>
  <si>
    <t>Mülhans Petr</t>
  </si>
  <si>
    <t>Ghost Riot</t>
  </si>
  <si>
    <t>Čas+Koef</t>
  </si>
  <si>
    <t>Zeit+Koef</t>
  </si>
  <si>
    <t>94-85</t>
  </si>
  <si>
    <t>84-75</t>
  </si>
  <si>
    <t>74-65</t>
  </si>
  <si>
    <t>64-55</t>
  </si>
  <si>
    <t>Muži do 19 let</t>
  </si>
  <si>
    <t>Pořadí dle koef</t>
  </si>
  <si>
    <t>Ergebnis nach Koef</t>
  </si>
  <si>
    <t>Muži 20-29 let</t>
  </si>
  <si>
    <t>Muži 30-39 let</t>
  </si>
  <si>
    <t>Muži 40-49 let</t>
  </si>
  <si>
    <t>Muži 50-59 let</t>
  </si>
  <si>
    <t>Muži 60 a více</t>
  </si>
  <si>
    <t>Ženy 30-39 let</t>
  </si>
  <si>
    <t>Ženy 4</t>
  </si>
  <si>
    <t>Bike Jam Aš - Tri-X-Aš - Absolutní pořadí</t>
  </si>
  <si>
    <t>Bike Jam Aš - Tri-X-Aš - Pořadí podle koeficientů</t>
  </si>
  <si>
    <t>Bike Jam Aš - Tri-X-Aš - Pořadí podle kategorií</t>
  </si>
  <si>
    <t>Cykloteam Ostrov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</si>
</sst>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21" fontId="4" fillId="0" borderId="1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1" fillId="0" borderId="0" xfId="0" applyFont="1" applyFill="1"/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21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abSelected="1" zoomScale="85" zoomScaleNormal="85" workbookViewId="0"/>
  </sheetViews>
  <sheetFormatPr defaultRowHeight="15" x14ac:dyDescent="0.25"/>
  <cols>
    <col min="1" max="1" width="1.28515625" customWidth="1"/>
    <col min="2" max="2" width="8" style="8" bestFit="1" customWidth="1"/>
    <col min="3" max="3" width="21.7109375" bestFit="1" customWidth="1"/>
    <col min="4" max="4" width="7.5703125" customWidth="1"/>
    <col min="5" max="5" width="24.28515625" customWidth="1"/>
    <col min="6" max="7" width="13.5703125" customWidth="1"/>
    <col min="8" max="8" width="10.7109375" customWidth="1"/>
  </cols>
  <sheetData>
    <row r="2" spans="2:13" ht="23.25" x14ac:dyDescent="0.35">
      <c r="B2" s="12" t="s">
        <v>97</v>
      </c>
      <c r="G2" s="14">
        <v>41860</v>
      </c>
      <c r="H2" s="14"/>
      <c r="K2" s="26"/>
      <c r="L2" s="26"/>
      <c r="M2" s="26"/>
    </row>
    <row r="3" spans="2:13" x14ac:dyDescent="0.25">
      <c r="K3" s="26"/>
      <c r="L3" s="26"/>
      <c r="M3" s="26"/>
    </row>
    <row r="4" spans="2:13" ht="15.75" x14ac:dyDescent="0.25">
      <c r="B4" s="11" t="s">
        <v>13</v>
      </c>
      <c r="C4" s="11"/>
      <c r="D4" s="11"/>
      <c r="E4" s="11"/>
      <c r="F4" s="11"/>
      <c r="G4" s="11"/>
      <c r="H4" s="11"/>
      <c r="K4" s="26"/>
      <c r="L4" s="26"/>
      <c r="M4" s="26"/>
    </row>
    <row r="5" spans="2:13" x14ac:dyDescent="0.25">
      <c r="B5" s="9" t="s">
        <v>0</v>
      </c>
      <c r="C5" s="9" t="s">
        <v>1</v>
      </c>
      <c r="D5" s="9" t="s">
        <v>2</v>
      </c>
      <c r="E5" s="9" t="s">
        <v>3</v>
      </c>
      <c r="F5" s="9" t="s">
        <v>61</v>
      </c>
      <c r="G5" s="9" t="s">
        <v>59</v>
      </c>
      <c r="H5" s="9" t="s">
        <v>4</v>
      </c>
      <c r="K5" s="26"/>
      <c r="L5" s="26"/>
      <c r="M5" s="26"/>
    </row>
    <row r="6" spans="2:13" x14ac:dyDescent="0.25">
      <c r="B6" s="9" t="s">
        <v>5</v>
      </c>
      <c r="C6" s="9" t="s">
        <v>6</v>
      </c>
      <c r="D6" s="9" t="s">
        <v>7</v>
      </c>
      <c r="E6" s="9" t="s">
        <v>8</v>
      </c>
      <c r="F6" s="9" t="s">
        <v>62</v>
      </c>
      <c r="G6" s="9" t="s">
        <v>60</v>
      </c>
      <c r="H6" s="9" t="s">
        <v>9</v>
      </c>
      <c r="J6" s="17"/>
      <c r="K6" s="17"/>
      <c r="L6" s="17"/>
      <c r="M6" s="27"/>
    </row>
    <row r="7" spans="2:13" x14ac:dyDescent="0.25">
      <c r="B7" s="10">
        <v>21</v>
      </c>
      <c r="C7" s="1" t="s">
        <v>53</v>
      </c>
      <c r="D7" s="2">
        <v>1997</v>
      </c>
      <c r="E7" s="6"/>
      <c r="F7" s="13">
        <v>4.0983796296296296E-2</v>
      </c>
      <c r="G7" s="5">
        <v>6.3981481481481486E-2</v>
      </c>
      <c r="H7" s="3">
        <v>1</v>
      </c>
      <c r="J7" s="17">
        <v>40</v>
      </c>
      <c r="K7" s="17">
        <v>0.9</v>
      </c>
      <c r="L7" s="17">
        <v>74</v>
      </c>
      <c r="M7" s="27"/>
    </row>
    <row r="8" spans="2:13" x14ac:dyDescent="0.25">
      <c r="B8" s="10">
        <v>16</v>
      </c>
      <c r="C8" s="1" t="s">
        <v>14</v>
      </c>
      <c r="D8" s="2">
        <v>1975</v>
      </c>
      <c r="E8" s="6" t="s">
        <v>15</v>
      </c>
      <c r="F8" s="13">
        <v>4.1493055555555554E-2</v>
      </c>
      <c r="G8" s="5">
        <v>6.4062500000000008E-2</v>
      </c>
      <c r="H8" s="3">
        <v>2</v>
      </c>
      <c r="J8" s="17">
        <v>50</v>
      </c>
      <c r="K8" s="17">
        <v>0.8</v>
      </c>
      <c r="L8" s="17">
        <v>64</v>
      </c>
      <c r="M8" s="27"/>
    </row>
    <row r="9" spans="2:13" x14ac:dyDescent="0.25">
      <c r="B9" s="10">
        <v>1</v>
      </c>
      <c r="C9" s="1" t="s">
        <v>21</v>
      </c>
      <c r="D9" s="2">
        <v>1993</v>
      </c>
      <c r="E9" s="6"/>
      <c r="F9" s="13">
        <v>4.1493055555555554E-2</v>
      </c>
      <c r="G9" s="4">
        <v>6.5787037037037033E-2</v>
      </c>
      <c r="H9" s="3">
        <v>3</v>
      </c>
      <c r="J9" s="17">
        <v>60</v>
      </c>
      <c r="K9" s="17">
        <v>0.7</v>
      </c>
      <c r="L9" s="17">
        <v>54</v>
      </c>
      <c r="M9" s="27"/>
    </row>
    <row r="10" spans="2:13" x14ac:dyDescent="0.25">
      <c r="B10" s="10">
        <v>17</v>
      </c>
      <c r="C10" s="1" t="s">
        <v>48</v>
      </c>
      <c r="D10" s="2">
        <v>1981</v>
      </c>
      <c r="E10" s="6" t="s">
        <v>49</v>
      </c>
      <c r="F10" s="13">
        <v>4.1203703703703708E-2</v>
      </c>
      <c r="G10" s="5">
        <v>6.6018518518518518E-2</v>
      </c>
      <c r="H10" s="3">
        <v>4</v>
      </c>
      <c r="J10" s="17"/>
      <c r="K10" s="17"/>
      <c r="L10" s="17"/>
      <c r="M10" s="27"/>
    </row>
    <row r="11" spans="2:13" x14ac:dyDescent="0.25">
      <c r="B11" s="10">
        <v>11</v>
      </c>
      <c r="C11" s="1" t="s">
        <v>34</v>
      </c>
      <c r="D11" s="2">
        <v>1977</v>
      </c>
      <c r="E11" s="6" t="s">
        <v>35</v>
      </c>
      <c r="F11" s="13">
        <v>4.1458333333333333E-2</v>
      </c>
      <c r="G11" s="5">
        <v>6.6782407407407415E-2</v>
      </c>
      <c r="H11" s="3">
        <v>5</v>
      </c>
      <c r="J11" s="17"/>
      <c r="K11" s="17"/>
      <c r="L11" s="17"/>
      <c r="M11" s="27"/>
    </row>
    <row r="12" spans="2:13" x14ac:dyDescent="0.25">
      <c r="B12" s="10">
        <v>4</v>
      </c>
      <c r="C12" s="1" t="s">
        <v>26</v>
      </c>
      <c r="D12" s="2">
        <v>1973</v>
      </c>
      <c r="E12" s="6" t="s">
        <v>10</v>
      </c>
      <c r="F12" s="13">
        <v>4.2002314814814812E-2</v>
      </c>
      <c r="G12" s="4">
        <v>6.682870370370371E-2</v>
      </c>
      <c r="H12" s="3">
        <v>6</v>
      </c>
      <c r="J12" s="17"/>
      <c r="K12" s="17"/>
      <c r="L12" s="17"/>
      <c r="M12" s="27"/>
    </row>
    <row r="13" spans="2:13" x14ac:dyDescent="0.25">
      <c r="B13" s="10">
        <v>3</v>
      </c>
      <c r="C13" s="1" t="s">
        <v>24</v>
      </c>
      <c r="D13" s="2">
        <v>1966</v>
      </c>
      <c r="E13" s="6" t="s">
        <v>25</v>
      </c>
      <c r="F13" s="13">
        <v>4.144675925925926E-2</v>
      </c>
      <c r="G13" s="4">
        <v>6.699074074074074E-2</v>
      </c>
      <c r="H13" s="3">
        <v>7</v>
      </c>
      <c r="K13" s="27"/>
      <c r="L13" s="27"/>
      <c r="M13" s="27"/>
    </row>
    <row r="14" spans="2:13" x14ac:dyDescent="0.25">
      <c r="B14" s="10">
        <v>22</v>
      </c>
      <c r="C14" s="1" t="s">
        <v>54</v>
      </c>
      <c r="D14" s="2">
        <v>1974</v>
      </c>
      <c r="E14" s="6" t="s">
        <v>55</v>
      </c>
      <c r="F14" s="13">
        <v>4.2766203703703702E-2</v>
      </c>
      <c r="G14" s="5">
        <v>6.9120370370370374E-2</v>
      </c>
      <c r="H14" s="3">
        <v>8</v>
      </c>
      <c r="K14" s="27"/>
      <c r="L14" s="27"/>
      <c r="M14" s="27"/>
    </row>
    <row r="15" spans="2:13" x14ac:dyDescent="0.25">
      <c r="B15" s="10">
        <v>23</v>
      </c>
      <c r="C15" s="1" t="s">
        <v>19</v>
      </c>
      <c r="D15" s="2">
        <v>1968</v>
      </c>
      <c r="E15" s="6" t="s">
        <v>18</v>
      </c>
      <c r="F15" s="13">
        <v>4.670138888888889E-2</v>
      </c>
      <c r="G15" s="5">
        <v>6.9351851851851845E-2</v>
      </c>
      <c r="H15" s="3">
        <v>9</v>
      </c>
    </row>
    <row r="16" spans="2:13" x14ac:dyDescent="0.25">
      <c r="B16" s="10">
        <v>6</v>
      </c>
      <c r="C16" s="1" t="s">
        <v>20</v>
      </c>
      <c r="D16" s="2">
        <v>1989</v>
      </c>
      <c r="E16" s="6" t="s">
        <v>10</v>
      </c>
      <c r="F16" s="13">
        <v>4.3935185185185188E-2</v>
      </c>
      <c r="G16" s="4">
        <v>6.9849537037037043E-2</v>
      </c>
      <c r="H16" s="3">
        <v>10</v>
      </c>
      <c r="I16" s="7"/>
    </row>
    <row r="17" spans="2:8" x14ac:dyDescent="0.25">
      <c r="B17" s="10">
        <v>5</v>
      </c>
      <c r="C17" s="1" t="s">
        <v>27</v>
      </c>
      <c r="D17" s="2">
        <v>1957</v>
      </c>
      <c r="E17" s="6" t="s">
        <v>28</v>
      </c>
      <c r="F17" s="13">
        <v>4.8252314814814817E-2</v>
      </c>
      <c r="G17" s="4">
        <v>6.9988425925925926E-2</v>
      </c>
      <c r="H17" s="3">
        <v>11</v>
      </c>
    </row>
    <row r="18" spans="2:8" x14ac:dyDescent="0.25">
      <c r="B18" s="10">
        <v>2</v>
      </c>
      <c r="C18" s="1" t="s">
        <v>22</v>
      </c>
      <c r="D18" s="2">
        <v>1961</v>
      </c>
      <c r="E18" s="6" t="s">
        <v>23</v>
      </c>
      <c r="F18" s="13">
        <v>4.6689814814814816E-2</v>
      </c>
      <c r="G18" s="5">
        <v>7.0555555555555552E-2</v>
      </c>
      <c r="H18" s="3">
        <v>12</v>
      </c>
    </row>
    <row r="19" spans="2:8" x14ac:dyDescent="0.25">
      <c r="B19" s="10">
        <v>19</v>
      </c>
      <c r="C19" s="1" t="s">
        <v>16</v>
      </c>
      <c r="D19" s="2">
        <v>1974</v>
      </c>
      <c r="E19" s="6" t="s">
        <v>100</v>
      </c>
      <c r="F19" s="13">
        <v>4.6608796296296294E-2</v>
      </c>
      <c r="G19" s="5">
        <v>7.1886574074074075E-2</v>
      </c>
      <c r="H19" s="3">
        <v>13</v>
      </c>
    </row>
    <row r="20" spans="2:8" x14ac:dyDescent="0.25">
      <c r="B20" s="10">
        <v>20</v>
      </c>
      <c r="C20" s="1" t="s">
        <v>51</v>
      </c>
      <c r="D20" s="2">
        <v>1977</v>
      </c>
      <c r="E20" s="6" t="s">
        <v>52</v>
      </c>
      <c r="F20" s="13">
        <v>4.3831018518518512E-2</v>
      </c>
      <c r="G20" s="5">
        <v>7.2662037037037039E-2</v>
      </c>
      <c r="H20" s="3">
        <v>14</v>
      </c>
    </row>
    <row r="21" spans="2:8" x14ac:dyDescent="0.25">
      <c r="B21" s="10">
        <v>9</v>
      </c>
      <c r="C21" s="1" t="s">
        <v>32</v>
      </c>
      <c r="D21" s="2">
        <v>1958</v>
      </c>
      <c r="E21" s="6" t="s">
        <v>35</v>
      </c>
      <c r="F21" s="13">
        <v>4.7002314814814816E-2</v>
      </c>
      <c r="G21" s="5">
        <v>7.4004629629629629E-2</v>
      </c>
      <c r="H21" s="3">
        <v>15</v>
      </c>
    </row>
    <row r="22" spans="2:8" x14ac:dyDescent="0.25">
      <c r="B22" s="10">
        <v>26</v>
      </c>
      <c r="C22" s="1" t="s">
        <v>17</v>
      </c>
      <c r="D22" s="2">
        <v>1968</v>
      </c>
      <c r="E22" s="6" t="s">
        <v>18</v>
      </c>
      <c r="F22" s="13">
        <v>4.9282407407407407E-2</v>
      </c>
      <c r="G22" s="5">
        <v>7.5173611111111108E-2</v>
      </c>
      <c r="H22" s="3">
        <v>16</v>
      </c>
    </row>
    <row r="23" spans="2:8" x14ac:dyDescent="0.25">
      <c r="B23" s="10">
        <v>8</v>
      </c>
      <c r="C23" s="1" t="s">
        <v>33</v>
      </c>
      <c r="D23" s="2">
        <v>1976</v>
      </c>
      <c r="E23" s="6" t="s">
        <v>35</v>
      </c>
      <c r="F23" s="13">
        <v>5.4918981481481478E-2</v>
      </c>
      <c r="G23" s="5">
        <v>7.6284722222222226E-2</v>
      </c>
      <c r="H23" s="3">
        <v>17</v>
      </c>
    </row>
    <row r="24" spans="2:8" x14ac:dyDescent="0.25">
      <c r="B24" s="10">
        <v>15</v>
      </c>
      <c r="C24" s="1" t="s">
        <v>45</v>
      </c>
      <c r="D24" s="2">
        <v>1975</v>
      </c>
      <c r="E24" s="6" t="s">
        <v>35</v>
      </c>
      <c r="F24" s="13">
        <v>4.780092592592592E-2</v>
      </c>
      <c r="G24" s="5">
        <v>7.6493055555555564E-2</v>
      </c>
      <c r="H24" s="3">
        <v>18</v>
      </c>
    </row>
    <row r="25" spans="2:8" x14ac:dyDescent="0.25">
      <c r="B25" s="10">
        <v>13</v>
      </c>
      <c r="C25" s="1" t="s">
        <v>39</v>
      </c>
      <c r="D25" s="2">
        <v>1982</v>
      </c>
      <c r="E25" s="6" t="s">
        <v>38</v>
      </c>
      <c r="F25" s="13">
        <v>5.258101851851852E-2</v>
      </c>
      <c r="G25" s="5">
        <v>7.7800925925925926E-2</v>
      </c>
      <c r="H25" s="3">
        <v>19</v>
      </c>
    </row>
    <row r="26" spans="2:8" x14ac:dyDescent="0.25">
      <c r="B26" s="10">
        <v>14</v>
      </c>
      <c r="C26" s="1" t="s">
        <v>44</v>
      </c>
      <c r="D26" s="2">
        <v>1973</v>
      </c>
      <c r="E26" s="6" t="s">
        <v>35</v>
      </c>
      <c r="F26" s="13">
        <v>5.2777777777777778E-2</v>
      </c>
      <c r="G26" s="5">
        <v>7.9074074074074074E-2</v>
      </c>
      <c r="H26" s="3">
        <v>20</v>
      </c>
    </row>
    <row r="27" spans="2:8" x14ac:dyDescent="0.25">
      <c r="B27" s="10">
        <v>18</v>
      </c>
      <c r="C27" s="1" t="s">
        <v>50</v>
      </c>
      <c r="D27" s="2">
        <v>1962</v>
      </c>
      <c r="E27" s="6" t="s">
        <v>25</v>
      </c>
      <c r="F27" s="13">
        <v>4.9236111111111112E-2</v>
      </c>
      <c r="G27" s="5">
        <v>7.9687500000000008E-2</v>
      </c>
      <c r="H27" s="3">
        <v>22</v>
      </c>
    </row>
    <row r="28" spans="2:8" x14ac:dyDescent="0.25">
      <c r="B28" s="10">
        <v>10</v>
      </c>
      <c r="C28" s="1" t="s">
        <v>36</v>
      </c>
      <c r="D28" s="2">
        <v>1969</v>
      </c>
      <c r="E28" s="6" t="s">
        <v>35</v>
      </c>
      <c r="F28" s="13">
        <v>4.7881944444444442E-2</v>
      </c>
      <c r="G28" s="5">
        <v>7.9687500000000008E-2</v>
      </c>
      <c r="H28" s="3">
        <v>21</v>
      </c>
    </row>
    <row r="29" spans="2:8" x14ac:dyDescent="0.25">
      <c r="B29" s="10">
        <v>25</v>
      </c>
      <c r="C29" s="1" t="s">
        <v>57</v>
      </c>
      <c r="D29" s="2">
        <v>1952</v>
      </c>
      <c r="E29" s="6" t="s">
        <v>58</v>
      </c>
      <c r="F29" s="13">
        <v>5.4479166666666669E-2</v>
      </c>
      <c r="G29" s="5">
        <v>8.1562499999999996E-2</v>
      </c>
      <c r="H29" s="3">
        <v>23</v>
      </c>
    </row>
    <row r="30" spans="2:8" x14ac:dyDescent="0.25">
      <c r="B30" s="10">
        <v>24</v>
      </c>
      <c r="C30" s="1" t="s">
        <v>56</v>
      </c>
      <c r="D30" s="2">
        <v>1967</v>
      </c>
      <c r="E30" s="6" t="s">
        <v>10</v>
      </c>
      <c r="F30" s="13">
        <v>4.8472222222222222E-2</v>
      </c>
      <c r="G30" s="5">
        <v>8.3888888888888888E-2</v>
      </c>
      <c r="H30" s="3">
        <v>24</v>
      </c>
    </row>
    <row r="31" spans="2:8" x14ac:dyDescent="0.25">
      <c r="B31" s="10">
        <v>7</v>
      </c>
      <c r="C31" s="1" t="s">
        <v>30</v>
      </c>
      <c r="D31" s="2">
        <v>1963</v>
      </c>
      <c r="E31" s="6" t="s">
        <v>31</v>
      </c>
      <c r="F31" s="13">
        <v>5.5312499999999994E-2</v>
      </c>
      <c r="G31" s="5">
        <v>8.9525462962962973E-2</v>
      </c>
      <c r="H31" s="3">
        <v>25</v>
      </c>
    </row>
    <row r="32" spans="2:8" x14ac:dyDescent="0.25">
      <c r="B32" s="10">
        <v>12</v>
      </c>
      <c r="C32" s="1" t="s">
        <v>37</v>
      </c>
      <c r="D32" s="2">
        <v>1972</v>
      </c>
      <c r="E32" s="6" t="s">
        <v>38</v>
      </c>
      <c r="F32" s="13">
        <v>6.626157407407407E-2</v>
      </c>
      <c r="G32" s="5">
        <v>9.8472222222222225E-2</v>
      </c>
      <c r="H32" s="3">
        <v>26</v>
      </c>
    </row>
    <row r="34" spans="2:8" ht="15.75" x14ac:dyDescent="0.25">
      <c r="B34" s="11" t="s">
        <v>29</v>
      </c>
      <c r="C34" s="11"/>
      <c r="D34" s="11"/>
      <c r="E34" s="11"/>
      <c r="F34" s="11"/>
      <c r="G34" s="11"/>
      <c r="H34" s="11"/>
    </row>
    <row r="35" spans="2:8" x14ac:dyDescent="0.25">
      <c r="B35" s="9" t="s">
        <v>0</v>
      </c>
      <c r="C35" s="9" t="s">
        <v>1</v>
      </c>
      <c r="D35" s="9" t="s">
        <v>2</v>
      </c>
      <c r="E35" s="9" t="s">
        <v>3</v>
      </c>
      <c r="F35" s="9" t="s">
        <v>61</v>
      </c>
      <c r="G35" s="9" t="s">
        <v>59</v>
      </c>
      <c r="H35" s="9" t="s">
        <v>4</v>
      </c>
    </row>
    <row r="36" spans="2:8" x14ac:dyDescent="0.25">
      <c r="B36" s="9" t="s">
        <v>5</v>
      </c>
      <c r="C36" s="9" t="s">
        <v>6</v>
      </c>
      <c r="D36" s="9" t="s">
        <v>7</v>
      </c>
      <c r="E36" s="9" t="s">
        <v>8</v>
      </c>
      <c r="F36" s="9" t="s">
        <v>62</v>
      </c>
      <c r="G36" s="9" t="s">
        <v>60</v>
      </c>
      <c r="H36" s="9" t="s">
        <v>9</v>
      </c>
    </row>
    <row r="37" spans="2:8" x14ac:dyDescent="0.25">
      <c r="B37" s="10">
        <v>102</v>
      </c>
      <c r="C37" s="1" t="s">
        <v>46</v>
      </c>
      <c r="D37" s="2">
        <v>1969</v>
      </c>
      <c r="E37" s="6" t="s">
        <v>25</v>
      </c>
      <c r="F37" s="13">
        <v>4.6990740740740743E-2</v>
      </c>
      <c r="G37" s="4">
        <v>7.4664351851851843E-2</v>
      </c>
      <c r="H37" s="3">
        <v>1</v>
      </c>
    </row>
    <row r="38" spans="2:8" x14ac:dyDescent="0.25">
      <c r="B38" s="10">
        <v>101</v>
      </c>
      <c r="C38" s="1" t="s">
        <v>42</v>
      </c>
      <c r="D38" s="2">
        <v>1975</v>
      </c>
      <c r="E38" s="6" t="s">
        <v>43</v>
      </c>
      <c r="F38" s="13">
        <v>5.4039351851851852E-2</v>
      </c>
      <c r="G38" s="5">
        <v>8.4733796296296293E-2</v>
      </c>
      <c r="H38" s="3">
        <v>2</v>
      </c>
    </row>
    <row r="39" spans="2:8" x14ac:dyDescent="0.25">
      <c r="B39" s="10">
        <v>103</v>
      </c>
      <c r="C39" s="1" t="s">
        <v>47</v>
      </c>
      <c r="D39" s="2">
        <v>1972</v>
      </c>
      <c r="E39" s="6" t="s">
        <v>25</v>
      </c>
      <c r="F39" s="13">
        <v>5.2893518518518513E-2</v>
      </c>
      <c r="G39" s="4">
        <v>8.6863425925925927E-2</v>
      </c>
      <c r="H39" s="3">
        <v>3</v>
      </c>
    </row>
    <row r="40" spans="2:8" x14ac:dyDescent="0.25">
      <c r="B40" s="10">
        <v>100</v>
      </c>
      <c r="C40" s="1" t="s">
        <v>40</v>
      </c>
      <c r="D40" s="2">
        <v>1973</v>
      </c>
      <c r="E40" s="6" t="s">
        <v>41</v>
      </c>
      <c r="F40" s="6" t="s">
        <v>12</v>
      </c>
      <c r="G40" s="16" t="s">
        <v>12</v>
      </c>
      <c r="H40" s="3" t="s">
        <v>11</v>
      </c>
    </row>
  </sheetData>
  <sortState ref="B37:H39">
    <sortCondition ref="G37:G39"/>
  </sortState>
  <mergeCells count="3">
    <mergeCell ref="G2:H2"/>
    <mergeCell ref="B4:H4"/>
    <mergeCell ref="B34:H34"/>
  </mergeCells>
  <pageMargins left="7.874015748031496E-2" right="7.874015748031496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0"/>
  <sheetViews>
    <sheetView zoomScale="85" zoomScaleNormal="85" workbookViewId="0"/>
  </sheetViews>
  <sheetFormatPr defaultRowHeight="15" x14ac:dyDescent="0.25"/>
  <cols>
    <col min="1" max="1" width="1.28515625" customWidth="1"/>
    <col min="2" max="2" width="8" style="8" bestFit="1" customWidth="1"/>
    <col min="3" max="3" width="21.7109375" bestFit="1" customWidth="1"/>
    <col min="4" max="4" width="7.5703125" customWidth="1"/>
    <col min="5" max="5" width="24.28515625" customWidth="1"/>
    <col min="6" max="7" width="13.5703125" customWidth="1"/>
    <col min="8" max="8" width="10.7109375" customWidth="1"/>
    <col min="9" max="9" width="13.7109375" customWidth="1"/>
    <col min="10" max="10" width="19.28515625" bestFit="1" customWidth="1"/>
  </cols>
  <sheetData>
    <row r="2" spans="2:15" ht="23.25" x14ac:dyDescent="0.35">
      <c r="B2" s="12" t="s">
        <v>98</v>
      </c>
      <c r="I2" s="14">
        <v>41860</v>
      </c>
      <c r="J2" s="14"/>
      <c r="M2" s="26"/>
      <c r="N2" s="26"/>
      <c r="O2" s="26"/>
    </row>
    <row r="3" spans="2:15" x14ac:dyDescent="0.25">
      <c r="M3" s="26"/>
      <c r="N3" s="26"/>
      <c r="O3" s="26"/>
    </row>
    <row r="4" spans="2:15" ht="15.75" x14ac:dyDescent="0.25">
      <c r="B4" s="11" t="s">
        <v>13</v>
      </c>
      <c r="C4" s="11"/>
      <c r="D4" s="11"/>
      <c r="E4" s="11"/>
      <c r="F4" s="11"/>
      <c r="G4" s="11"/>
      <c r="H4" s="11"/>
      <c r="I4" s="9"/>
      <c r="J4" s="9"/>
      <c r="M4" s="26"/>
      <c r="N4" s="26"/>
      <c r="O4" s="26"/>
    </row>
    <row r="5" spans="2:15" x14ac:dyDescent="0.25">
      <c r="B5" s="9" t="s">
        <v>0</v>
      </c>
      <c r="C5" s="9" t="s">
        <v>1</v>
      </c>
      <c r="D5" s="9" t="s">
        <v>2</v>
      </c>
      <c r="E5" s="9" t="s">
        <v>3</v>
      </c>
      <c r="F5" s="9" t="s">
        <v>61</v>
      </c>
      <c r="G5" s="9" t="s">
        <v>59</v>
      </c>
      <c r="H5" s="9" t="s">
        <v>4</v>
      </c>
      <c r="I5" s="9" t="s">
        <v>81</v>
      </c>
      <c r="J5" s="9" t="s">
        <v>88</v>
      </c>
      <c r="M5" s="26"/>
      <c r="N5" s="26"/>
      <c r="O5" s="26"/>
    </row>
    <row r="6" spans="2:15" x14ac:dyDescent="0.25">
      <c r="B6" s="9" t="s">
        <v>5</v>
      </c>
      <c r="C6" s="9" t="s">
        <v>6</v>
      </c>
      <c r="D6" s="9" t="s">
        <v>7</v>
      </c>
      <c r="E6" s="9" t="s">
        <v>8</v>
      </c>
      <c r="F6" s="9" t="s">
        <v>62</v>
      </c>
      <c r="G6" s="9" t="s">
        <v>60</v>
      </c>
      <c r="H6" s="9" t="s">
        <v>9</v>
      </c>
      <c r="I6" s="9" t="s">
        <v>82</v>
      </c>
      <c r="J6" s="9" t="s">
        <v>89</v>
      </c>
      <c r="L6" s="17"/>
      <c r="M6" s="17"/>
      <c r="N6" s="17"/>
      <c r="O6" s="27"/>
    </row>
    <row r="7" spans="2:15" x14ac:dyDescent="0.25">
      <c r="B7" s="10">
        <v>5</v>
      </c>
      <c r="C7" s="1" t="s">
        <v>27</v>
      </c>
      <c r="D7" s="2">
        <v>1957</v>
      </c>
      <c r="E7" s="6" t="s">
        <v>28</v>
      </c>
      <c r="F7" s="13">
        <v>4.8252314814814817E-2</v>
      </c>
      <c r="G7" s="4">
        <v>6.9988425925925926E-2</v>
      </c>
      <c r="H7" s="3">
        <v>11</v>
      </c>
      <c r="I7" s="4">
        <f>G7*$M$8</f>
        <v>5.5990740740740744E-2</v>
      </c>
      <c r="J7" s="3">
        <v>1</v>
      </c>
      <c r="L7" s="17">
        <v>40</v>
      </c>
      <c r="M7" s="17">
        <v>0.9</v>
      </c>
      <c r="N7" s="17">
        <v>74</v>
      </c>
      <c r="O7" s="27"/>
    </row>
    <row r="8" spans="2:15" x14ac:dyDescent="0.25">
      <c r="B8" s="10">
        <v>2</v>
      </c>
      <c r="C8" s="1" t="s">
        <v>22</v>
      </c>
      <c r="D8" s="2">
        <v>1961</v>
      </c>
      <c r="E8" s="6" t="s">
        <v>23</v>
      </c>
      <c r="F8" s="13">
        <v>4.6689814814814816E-2</v>
      </c>
      <c r="G8" s="5">
        <v>7.0555555555555552E-2</v>
      </c>
      <c r="H8" s="3">
        <v>12</v>
      </c>
      <c r="I8" s="4">
        <f>G8*$M$8</f>
        <v>5.6444444444444443E-2</v>
      </c>
      <c r="J8" s="3">
        <v>2</v>
      </c>
      <c r="L8" s="17">
        <v>50</v>
      </c>
      <c r="M8" s="17">
        <v>0.8</v>
      </c>
      <c r="N8" s="17">
        <v>64</v>
      </c>
      <c r="O8" s="27"/>
    </row>
    <row r="9" spans="2:15" x14ac:dyDescent="0.25">
      <c r="B9" s="10">
        <v>25</v>
      </c>
      <c r="C9" s="1" t="s">
        <v>57</v>
      </c>
      <c r="D9" s="2">
        <v>1952</v>
      </c>
      <c r="E9" s="6" t="s">
        <v>58</v>
      </c>
      <c r="F9" s="13">
        <v>5.4479166666666669E-2</v>
      </c>
      <c r="G9" s="5">
        <v>8.1562499999999996E-2</v>
      </c>
      <c r="H9" s="3">
        <v>23</v>
      </c>
      <c r="I9" s="4">
        <f>G9*M9</f>
        <v>5.7093749999999992E-2</v>
      </c>
      <c r="J9" s="3">
        <v>3</v>
      </c>
      <c r="L9" s="17">
        <v>60</v>
      </c>
      <c r="M9" s="17">
        <v>0.7</v>
      </c>
      <c r="N9" s="17">
        <v>54</v>
      </c>
      <c r="O9" s="27"/>
    </row>
    <row r="10" spans="2:15" x14ac:dyDescent="0.25">
      <c r="B10" s="10">
        <v>9</v>
      </c>
      <c r="C10" s="1" t="s">
        <v>32</v>
      </c>
      <c r="D10" s="2">
        <v>1958</v>
      </c>
      <c r="E10" s="6" t="s">
        <v>35</v>
      </c>
      <c r="F10" s="13">
        <v>4.7002314814814816E-2</v>
      </c>
      <c r="G10" s="5">
        <v>7.4004629629629629E-2</v>
      </c>
      <c r="H10" s="3">
        <v>15</v>
      </c>
      <c r="I10" s="4">
        <f>G10*$M$8</f>
        <v>5.9203703703703703E-2</v>
      </c>
      <c r="J10" s="3">
        <v>4</v>
      </c>
      <c r="L10" s="17"/>
      <c r="M10" s="17"/>
      <c r="N10" s="17"/>
      <c r="O10" s="27"/>
    </row>
    <row r="11" spans="2:15" x14ac:dyDescent="0.25">
      <c r="B11" s="10">
        <v>4</v>
      </c>
      <c r="C11" s="1" t="s">
        <v>26</v>
      </c>
      <c r="D11" s="2">
        <v>1973</v>
      </c>
      <c r="E11" s="6" t="s">
        <v>10</v>
      </c>
      <c r="F11" s="13">
        <v>4.2002314814814812E-2</v>
      </c>
      <c r="G11" s="4">
        <v>6.682870370370371E-2</v>
      </c>
      <c r="H11" s="3">
        <v>6</v>
      </c>
      <c r="I11" s="4">
        <f>G11*$M$7</f>
        <v>6.0145833333333343E-2</v>
      </c>
      <c r="J11" s="3">
        <v>5</v>
      </c>
      <c r="L11" s="17"/>
      <c r="M11" s="17"/>
      <c r="N11" s="17"/>
      <c r="O11" s="27"/>
    </row>
    <row r="12" spans="2:15" x14ac:dyDescent="0.25">
      <c r="B12" s="10">
        <v>3</v>
      </c>
      <c r="C12" s="1" t="s">
        <v>24</v>
      </c>
      <c r="D12" s="2">
        <v>1966</v>
      </c>
      <c r="E12" s="6" t="s">
        <v>25</v>
      </c>
      <c r="F12" s="13">
        <v>4.144675925925926E-2</v>
      </c>
      <c r="G12" s="4">
        <v>6.699074074074074E-2</v>
      </c>
      <c r="H12" s="3">
        <v>7</v>
      </c>
      <c r="I12" s="4">
        <f>G12*$M$7</f>
        <v>6.0291666666666667E-2</v>
      </c>
      <c r="J12" s="3">
        <v>6</v>
      </c>
      <c r="L12" s="17"/>
      <c r="M12" s="17"/>
      <c r="N12" s="17"/>
      <c r="O12" s="27"/>
    </row>
    <row r="13" spans="2:15" x14ac:dyDescent="0.25">
      <c r="B13" s="10">
        <v>22</v>
      </c>
      <c r="C13" s="1" t="s">
        <v>54</v>
      </c>
      <c r="D13" s="2">
        <v>1974</v>
      </c>
      <c r="E13" s="6" t="s">
        <v>55</v>
      </c>
      <c r="F13" s="13">
        <v>4.2766203703703702E-2</v>
      </c>
      <c r="G13" s="5">
        <v>6.9120370370370374E-2</v>
      </c>
      <c r="H13" s="3">
        <v>8</v>
      </c>
      <c r="I13" s="4">
        <f>G13*$M$7</f>
        <v>6.2208333333333338E-2</v>
      </c>
      <c r="J13" s="3">
        <v>7</v>
      </c>
      <c r="M13" s="27"/>
      <c r="N13" s="27"/>
      <c r="O13" s="27"/>
    </row>
    <row r="14" spans="2:15" x14ac:dyDescent="0.25">
      <c r="B14" s="10">
        <v>23</v>
      </c>
      <c r="C14" s="1" t="s">
        <v>19</v>
      </c>
      <c r="D14" s="2">
        <v>1968</v>
      </c>
      <c r="E14" s="6" t="s">
        <v>18</v>
      </c>
      <c r="F14" s="13">
        <v>4.670138888888889E-2</v>
      </c>
      <c r="G14" s="5">
        <v>6.9351851851851845E-2</v>
      </c>
      <c r="H14" s="3">
        <v>9</v>
      </c>
      <c r="I14" s="4">
        <f>G14*$M$7</f>
        <v>6.2416666666666662E-2</v>
      </c>
      <c r="J14" s="3">
        <v>8</v>
      </c>
      <c r="M14" s="27"/>
      <c r="N14" s="27"/>
      <c r="O14" s="27"/>
    </row>
    <row r="15" spans="2:15" x14ac:dyDescent="0.25">
      <c r="B15" s="10">
        <v>18</v>
      </c>
      <c r="C15" s="1" t="s">
        <v>50</v>
      </c>
      <c r="D15" s="2">
        <v>1962</v>
      </c>
      <c r="E15" s="6" t="s">
        <v>25</v>
      </c>
      <c r="F15" s="13">
        <v>4.9236111111111112E-2</v>
      </c>
      <c r="G15" s="5">
        <v>7.9687500000000008E-2</v>
      </c>
      <c r="H15" s="3">
        <v>22</v>
      </c>
      <c r="I15" s="4">
        <f>G15*$M$8</f>
        <v>6.3750000000000015E-2</v>
      </c>
      <c r="J15" s="3">
        <v>9</v>
      </c>
    </row>
    <row r="16" spans="2:15" x14ac:dyDescent="0.25">
      <c r="B16" s="10">
        <v>21</v>
      </c>
      <c r="C16" s="1" t="s">
        <v>53</v>
      </c>
      <c r="D16" s="2">
        <v>1997</v>
      </c>
      <c r="E16" s="6"/>
      <c r="F16" s="13">
        <v>4.0983796296296296E-2</v>
      </c>
      <c r="G16" s="5">
        <v>6.3981481481481486E-2</v>
      </c>
      <c r="H16" s="3">
        <v>1</v>
      </c>
      <c r="I16" s="5">
        <f>G16</f>
        <v>6.3981481481481486E-2</v>
      </c>
      <c r="J16" s="3">
        <v>10</v>
      </c>
      <c r="K16" s="7"/>
    </row>
    <row r="17" spans="2:10" x14ac:dyDescent="0.25">
      <c r="B17" s="10">
        <v>16</v>
      </c>
      <c r="C17" s="1" t="s">
        <v>14</v>
      </c>
      <c r="D17" s="2">
        <v>1975</v>
      </c>
      <c r="E17" s="6" t="s">
        <v>15</v>
      </c>
      <c r="F17" s="13">
        <v>4.1493055555555554E-2</v>
      </c>
      <c r="G17" s="5">
        <v>6.4062500000000008E-2</v>
      </c>
      <c r="H17" s="3">
        <v>2</v>
      </c>
      <c r="I17" s="5">
        <f>G17</f>
        <v>6.4062500000000008E-2</v>
      </c>
      <c r="J17" s="3">
        <v>11</v>
      </c>
    </row>
    <row r="18" spans="2:10" x14ac:dyDescent="0.25">
      <c r="B18" s="10">
        <v>19</v>
      </c>
      <c r="C18" s="1" t="s">
        <v>16</v>
      </c>
      <c r="D18" s="2">
        <v>1974</v>
      </c>
      <c r="E18" s="6" t="s">
        <v>100</v>
      </c>
      <c r="F18" s="13">
        <v>4.6608796296296294E-2</v>
      </c>
      <c r="G18" s="5">
        <v>7.1886574074074075E-2</v>
      </c>
      <c r="H18" s="3">
        <v>13</v>
      </c>
      <c r="I18" s="4">
        <f>G18*$M$7</f>
        <v>6.4697916666666674E-2</v>
      </c>
      <c r="J18" s="3">
        <v>12</v>
      </c>
    </row>
    <row r="19" spans="2:10" x14ac:dyDescent="0.25">
      <c r="B19" s="10">
        <v>1</v>
      </c>
      <c r="C19" s="1" t="s">
        <v>21</v>
      </c>
      <c r="D19" s="2">
        <v>1993</v>
      </c>
      <c r="E19" s="6"/>
      <c r="F19" s="13">
        <v>4.1493055555555554E-2</v>
      </c>
      <c r="G19" s="4">
        <v>6.5787037037037033E-2</v>
      </c>
      <c r="H19" s="3">
        <v>3</v>
      </c>
      <c r="I19" s="5">
        <f>G19</f>
        <v>6.5787037037037033E-2</v>
      </c>
      <c r="J19" s="3">
        <v>13</v>
      </c>
    </row>
    <row r="20" spans="2:10" x14ac:dyDescent="0.25">
      <c r="B20" s="10">
        <v>17</v>
      </c>
      <c r="C20" s="1" t="s">
        <v>48</v>
      </c>
      <c r="D20" s="2">
        <v>1981</v>
      </c>
      <c r="E20" s="6" t="s">
        <v>49</v>
      </c>
      <c r="F20" s="13">
        <v>4.1203703703703708E-2</v>
      </c>
      <c r="G20" s="5">
        <v>6.6018518518518518E-2</v>
      </c>
      <c r="H20" s="3">
        <v>4</v>
      </c>
      <c r="I20" s="5">
        <f>G20</f>
        <v>6.6018518518518518E-2</v>
      </c>
      <c r="J20" s="3">
        <v>14</v>
      </c>
    </row>
    <row r="21" spans="2:10" x14ac:dyDescent="0.25">
      <c r="B21" s="10">
        <v>11</v>
      </c>
      <c r="C21" s="1" t="s">
        <v>34</v>
      </c>
      <c r="D21" s="2">
        <v>1977</v>
      </c>
      <c r="E21" s="6" t="s">
        <v>35</v>
      </c>
      <c r="F21" s="13">
        <v>4.1458333333333333E-2</v>
      </c>
      <c r="G21" s="5">
        <v>6.6782407407407415E-2</v>
      </c>
      <c r="H21" s="3">
        <v>5</v>
      </c>
      <c r="I21" s="5">
        <f>G21</f>
        <v>6.6782407407407415E-2</v>
      </c>
      <c r="J21" s="3">
        <v>15</v>
      </c>
    </row>
    <row r="22" spans="2:10" x14ac:dyDescent="0.25">
      <c r="B22" s="10">
        <v>26</v>
      </c>
      <c r="C22" s="1" t="s">
        <v>17</v>
      </c>
      <c r="D22" s="2">
        <v>1968</v>
      </c>
      <c r="E22" s="6" t="s">
        <v>18</v>
      </c>
      <c r="F22" s="13">
        <v>4.9282407407407407E-2</v>
      </c>
      <c r="G22" s="5">
        <v>7.5173611111111108E-2</v>
      </c>
      <c r="H22" s="3">
        <v>16</v>
      </c>
      <c r="I22" s="4">
        <f>G22*$M$7</f>
        <v>6.7656250000000001E-2</v>
      </c>
      <c r="J22" s="3">
        <v>16</v>
      </c>
    </row>
    <row r="23" spans="2:10" x14ac:dyDescent="0.25">
      <c r="B23" s="10">
        <v>6</v>
      </c>
      <c r="C23" s="1" t="s">
        <v>20</v>
      </c>
      <c r="D23" s="2">
        <v>1989</v>
      </c>
      <c r="E23" s="6" t="s">
        <v>10</v>
      </c>
      <c r="F23" s="13">
        <v>4.3935185185185188E-2</v>
      </c>
      <c r="G23" s="4">
        <v>6.9849537037037043E-2</v>
      </c>
      <c r="H23" s="3">
        <v>10</v>
      </c>
      <c r="I23" s="5">
        <f>G23</f>
        <v>6.9849537037037043E-2</v>
      </c>
      <c r="J23" s="3">
        <v>17</v>
      </c>
    </row>
    <row r="24" spans="2:10" x14ac:dyDescent="0.25">
      <c r="B24" s="10">
        <v>14</v>
      </c>
      <c r="C24" s="1" t="s">
        <v>44</v>
      </c>
      <c r="D24" s="2">
        <v>1973</v>
      </c>
      <c r="E24" s="6" t="s">
        <v>35</v>
      </c>
      <c r="F24" s="13">
        <v>5.2777777777777778E-2</v>
      </c>
      <c r="G24" s="5">
        <v>7.9074074074074074E-2</v>
      </c>
      <c r="H24" s="3">
        <v>20</v>
      </c>
      <c r="I24" s="4">
        <f>G24*$M$7</f>
        <v>7.116666666666667E-2</v>
      </c>
      <c r="J24" s="3">
        <v>18</v>
      </c>
    </row>
    <row r="25" spans="2:10" x14ac:dyDescent="0.25">
      <c r="B25" s="10">
        <v>7</v>
      </c>
      <c r="C25" s="1" t="s">
        <v>30</v>
      </c>
      <c r="D25" s="2">
        <v>1963</v>
      </c>
      <c r="E25" s="6" t="s">
        <v>31</v>
      </c>
      <c r="F25" s="13">
        <v>5.5312499999999994E-2</v>
      </c>
      <c r="G25" s="5">
        <v>8.9525462962962973E-2</v>
      </c>
      <c r="H25" s="3">
        <v>25</v>
      </c>
      <c r="I25" s="4">
        <f>G25*$M$8</f>
        <v>7.1620370370370376E-2</v>
      </c>
      <c r="J25" s="3">
        <v>19</v>
      </c>
    </row>
    <row r="26" spans="2:10" x14ac:dyDescent="0.25">
      <c r="B26" s="10">
        <v>10</v>
      </c>
      <c r="C26" s="1" t="s">
        <v>36</v>
      </c>
      <c r="D26" s="2">
        <v>1969</v>
      </c>
      <c r="E26" s="6" t="s">
        <v>35</v>
      </c>
      <c r="F26" s="13">
        <v>4.7881944444444442E-2</v>
      </c>
      <c r="G26" s="5">
        <v>7.9687500000000008E-2</v>
      </c>
      <c r="H26" s="3">
        <v>21</v>
      </c>
      <c r="I26" s="4">
        <f>G26*$M$7</f>
        <v>7.1718750000000012E-2</v>
      </c>
      <c r="J26" s="3">
        <v>20</v>
      </c>
    </row>
    <row r="27" spans="2:10" x14ac:dyDescent="0.25">
      <c r="B27" s="10">
        <v>20</v>
      </c>
      <c r="C27" s="1" t="s">
        <v>51</v>
      </c>
      <c r="D27" s="2">
        <v>1977</v>
      </c>
      <c r="E27" s="6" t="s">
        <v>52</v>
      </c>
      <c r="F27" s="13">
        <v>4.3831018518518512E-2</v>
      </c>
      <c r="G27" s="5">
        <v>7.2662037037037039E-2</v>
      </c>
      <c r="H27" s="3">
        <v>14</v>
      </c>
      <c r="I27" s="5">
        <f>G27</f>
        <v>7.2662037037037039E-2</v>
      </c>
      <c r="J27" s="3">
        <v>21</v>
      </c>
    </row>
    <row r="28" spans="2:10" x14ac:dyDescent="0.25">
      <c r="B28" s="10">
        <v>24</v>
      </c>
      <c r="C28" s="1" t="s">
        <v>56</v>
      </c>
      <c r="D28" s="2">
        <v>1967</v>
      </c>
      <c r="E28" s="6" t="s">
        <v>10</v>
      </c>
      <c r="F28" s="13">
        <v>4.8472222222222222E-2</v>
      </c>
      <c r="G28" s="5">
        <v>8.3888888888888888E-2</v>
      </c>
      <c r="H28" s="3">
        <v>24</v>
      </c>
      <c r="I28" s="4">
        <f>G28*$M$7</f>
        <v>7.5499999999999998E-2</v>
      </c>
      <c r="J28" s="3">
        <v>22</v>
      </c>
    </row>
    <row r="29" spans="2:10" x14ac:dyDescent="0.25">
      <c r="B29" s="10">
        <v>8</v>
      </c>
      <c r="C29" s="1" t="s">
        <v>33</v>
      </c>
      <c r="D29" s="2">
        <v>1976</v>
      </c>
      <c r="E29" s="6" t="s">
        <v>35</v>
      </c>
      <c r="F29" s="13">
        <v>5.4918981481481478E-2</v>
      </c>
      <c r="G29" s="5">
        <v>7.6284722222222226E-2</v>
      </c>
      <c r="H29" s="3">
        <v>17</v>
      </c>
      <c r="I29" s="5">
        <f>G29</f>
        <v>7.6284722222222226E-2</v>
      </c>
      <c r="J29" s="3">
        <v>23</v>
      </c>
    </row>
    <row r="30" spans="2:10" x14ac:dyDescent="0.25">
      <c r="B30" s="10">
        <v>15</v>
      </c>
      <c r="C30" s="1" t="s">
        <v>45</v>
      </c>
      <c r="D30" s="2">
        <v>1975</v>
      </c>
      <c r="E30" s="6" t="s">
        <v>35</v>
      </c>
      <c r="F30" s="13">
        <v>4.780092592592592E-2</v>
      </c>
      <c r="G30" s="5">
        <v>7.6493055555555564E-2</v>
      </c>
      <c r="H30" s="3">
        <v>18</v>
      </c>
      <c r="I30" s="5">
        <f>G30</f>
        <v>7.6493055555555564E-2</v>
      </c>
      <c r="J30" s="3">
        <v>24</v>
      </c>
    </row>
    <row r="31" spans="2:10" x14ac:dyDescent="0.25">
      <c r="B31" s="10">
        <v>13</v>
      </c>
      <c r="C31" s="1" t="s">
        <v>39</v>
      </c>
      <c r="D31" s="2">
        <v>1982</v>
      </c>
      <c r="E31" s="6" t="s">
        <v>38</v>
      </c>
      <c r="F31" s="13">
        <v>5.258101851851852E-2</v>
      </c>
      <c r="G31" s="5">
        <v>7.7800925925925926E-2</v>
      </c>
      <c r="H31" s="3">
        <v>19</v>
      </c>
      <c r="I31" s="5">
        <f>G31</f>
        <v>7.7800925925925926E-2</v>
      </c>
      <c r="J31" s="3">
        <v>25</v>
      </c>
    </row>
    <row r="32" spans="2:10" x14ac:dyDescent="0.25">
      <c r="B32" s="10">
        <v>12</v>
      </c>
      <c r="C32" s="1" t="s">
        <v>37</v>
      </c>
      <c r="D32" s="2">
        <v>1972</v>
      </c>
      <c r="E32" s="6" t="s">
        <v>38</v>
      </c>
      <c r="F32" s="13">
        <v>6.626157407407407E-2</v>
      </c>
      <c r="G32" s="5">
        <v>9.8472222222222225E-2</v>
      </c>
      <c r="H32" s="3">
        <v>26</v>
      </c>
      <c r="I32" s="4">
        <f>G32*$M$7</f>
        <v>8.8625000000000009E-2</v>
      </c>
      <c r="J32" s="3">
        <v>26</v>
      </c>
    </row>
    <row r="34" spans="2:10" ht="15.75" x14ac:dyDescent="0.25">
      <c r="B34" s="11" t="s">
        <v>29</v>
      </c>
      <c r="C34" s="11"/>
      <c r="D34" s="11"/>
      <c r="E34" s="11"/>
      <c r="F34" s="11"/>
      <c r="G34" s="11"/>
      <c r="H34" s="11"/>
      <c r="I34" s="9"/>
      <c r="J34" s="9"/>
    </row>
    <row r="35" spans="2:10" x14ac:dyDescent="0.25">
      <c r="B35" s="9" t="s">
        <v>0</v>
      </c>
      <c r="C35" s="9" t="s">
        <v>1</v>
      </c>
      <c r="D35" s="9" t="s">
        <v>2</v>
      </c>
      <c r="E35" s="9" t="s">
        <v>3</v>
      </c>
      <c r="F35" s="9" t="s">
        <v>61</v>
      </c>
      <c r="G35" s="9" t="s">
        <v>59</v>
      </c>
      <c r="H35" s="9" t="s">
        <v>4</v>
      </c>
      <c r="I35" s="9" t="s">
        <v>81</v>
      </c>
      <c r="J35" s="9" t="s">
        <v>81</v>
      </c>
    </row>
    <row r="36" spans="2:10" x14ac:dyDescent="0.25">
      <c r="B36" s="9" t="s">
        <v>5</v>
      </c>
      <c r="C36" s="9" t="s">
        <v>6</v>
      </c>
      <c r="D36" s="9" t="s">
        <v>7</v>
      </c>
      <c r="E36" s="9" t="s">
        <v>8</v>
      </c>
      <c r="F36" s="9" t="s">
        <v>62</v>
      </c>
      <c r="G36" s="9" t="s">
        <v>60</v>
      </c>
      <c r="H36" s="9" t="s">
        <v>9</v>
      </c>
      <c r="I36" s="9" t="s">
        <v>82</v>
      </c>
      <c r="J36" s="9" t="s">
        <v>82</v>
      </c>
    </row>
    <row r="37" spans="2:10" x14ac:dyDescent="0.25">
      <c r="B37" s="10">
        <v>102</v>
      </c>
      <c r="C37" s="1" t="s">
        <v>46</v>
      </c>
      <c r="D37" s="2">
        <v>1969</v>
      </c>
      <c r="E37" s="6" t="s">
        <v>25</v>
      </c>
      <c r="F37" s="13">
        <v>4.6990740740740743E-2</v>
      </c>
      <c r="G37" s="4">
        <v>7.4664351851851843E-2</v>
      </c>
      <c r="H37" s="3">
        <v>1</v>
      </c>
      <c r="I37" s="4">
        <f>G37*M7</f>
        <v>6.7197916666666663E-2</v>
      </c>
      <c r="J37" s="3">
        <v>1</v>
      </c>
    </row>
    <row r="38" spans="2:10" x14ac:dyDescent="0.25">
      <c r="B38" s="10">
        <v>103</v>
      </c>
      <c r="C38" s="1" t="s">
        <v>47</v>
      </c>
      <c r="D38" s="2">
        <v>1972</v>
      </c>
      <c r="E38" s="6" t="s">
        <v>25</v>
      </c>
      <c r="F38" s="13">
        <v>5.2893518518518513E-2</v>
      </c>
      <c r="G38" s="4">
        <v>8.6863425925925927E-2</v>
      </c>
      <c r="H38" s="3">
        <v>3</v>
      </c>
      <c r="I38" s="4">
        <f>G38*M7</f>
        <v>7.8177083333333341E-2</v>
      </c>
      <c r="J38" s="3">
        <v>2</v>
      </c>
    </row>
    <row r="39" spans="2:10" x14ac:dyDescent="0.25">
      <c r="B39" s="10">
        <v>101</v>
      </c>
      <c r="C39" s="1" t="s">
        <v>42</v>
      </c>
      <c r="D39" s="2">
        <v>1975</v>
      </c>
      <c r="E39" s="6" t="s">
        <v>43</v>
      </c>
      <c r="F39" s="13">
        <v>5.4039351851851852E-2</v>
      </c>
      <c r="G39" s="5">
        <v>8.4733796296296293E-2</v>
      </c>
      <c r="H39" s="3">
        <v>2</v>
      </c>
      <c r="I39" s="5">
        <f>G39</f>
        <v>8.4733796296296293E-2</v>
      </c>
      <c r="J39" s="3">
        <v>3</v>
      </c>
    </row>
    <row r="40" spans="2:10" x14ac:dyDescent="0.25">
      <c r="B40" s="10">
        <v>100</v>
      </c>
      <c r="C40" s="1" t="s">
        <v>40</v>
      </c>
      <c r="D40" s="2">
        <v>1973</v>
      </c>
      <c r="E40" s="6" t="s">
        <v>41</v>
      </c>
      <c r="F40" s="6" t="s">
        <v>12</v>
      </c>
      <c r="G40" s="16" t="s">
        <v>12</v>
      </c>
      <c r="H40" s="3" t="s">
        <v>11</v>
      </c>
      <c r="I40" s="16" t="s">
        <v>12</v>
      </c>
      <c r="J40" s="16" t="s">
        <v>11</v>
      </c>
    </row>
  </sheetData>
  <sortState ref="B7:J32">
    <sortCondition ref="I7:I32"/>
  </sortState>
  <mergeCells count="3">
    <mergeCell ref="B4:H4"/>
    <mergeCell ref="B34:H34"/>
    <mergeCell ref="I2:J2"/>
  </mergeCells>
  <pageMargins left="7.874015748031496E-2" right="7.874015748031496E-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zoomScale="85" zoomScaleNormal="85" workbookViewId="0"/>
  </sheetViews>
  <sheetFormatPr defaultRowHeight="15" x14ac:dyDescent="0.25"/>
  <cols>
    <col min="1" max="1" width="1.28515625" customWidth="1"/>
    <col min="2" max="2" width="8" style="8" bestFit="1" customWidth="1"/>
    <col min="3" max="3" width="21.7109375" bestFit="1" customWidth="1"/>
    <col min="4" max="4" width="7.5703125" customWidth="1"/>
    <col min="5" max="5" width="24.28515625" customWidth="1"/>
    <col min="6" max="7" width="13.5703125" customWidth="1"/>
    <col min="8" max="8" width="10.7109375" customWidth="1"/>
  </cols>
  <sheetData>
    <row r="2" spans="2:11" ht="23.25" x14ac:dyDescent="0.35">
      <c r="B2" s="12" t="s">
        <v>99</v>
      </c>
      <c r="G2" s="14">
        <v>41860</v>
      </c>
      <c r="H2" s="14"/>
    </row>
    <row r="4" spans="2:11" ht="15.75" x14ac:dyDescent="0.25">
      <c r="B4" s="11" t="s">
        <v>87</v>
      </c>
      <c r="C4" s="11"/>
      <c r="D4" s="11"/>
      <c r="E4" s="11"/>
      <c r="F4" s="11"/>
      <c r="G4" s="11"/>
      <c r="H4" s="11"/>
    </row>
    <row r="5" spans="2:11" x14ac:dyDescent="0.25">
      <c r="B5" s="9" t="s">
        <v>0</v>
      </c>
      <c r="C5" s="9" t="s">
        <v>1</v>
      </c>
      <c r="D5" s="9" t="s">
        <v>2</v>
      </c>
      <c r="E5" s="9" t="s">
        <v>3</v>
      </c>
      <c r="F5" s="9" t="s">
        <v>61</v>
      </c>
      <c r="G5" s="9" t="s">
        <v>59</v>
      </c>
      <c r="H5" s="9" t="s">
        <v>4</v>
      </c>
      <c r="J5" s="27"/>
      <c r="K5" s="27"/>
    </row>
    <row r="6" spans="2:11" x14ac:dyDescent="0.25">
      <c r="B6" s="9" t="s">
        <v>5</v>
      </c>
      <c r="C6" s="9" t="s">
        <v>6</v>
      </c>
      <c r="D6" s="9" t="s">
        <v>7</v>
      </c>
      <c r="E6" s="9" t="s">
        <v>8</v>
      </c>
      <c r="F6" s="9" t="s">
        <v>62</v>
      </c>
      <c r="G6" s="9" t="s">
        <v>60</v>
      </c>
      <c r="H6" s="9" t="s">
        <v>9</v>
      </c>
      <c r="J6" s="27"/>
      <c r="K6" s="27"/>
    </row>
    <row r="7" spans="2:11" x14ac:dyDescent="0.25">
      <c r="B7" s="10">
        <v>21</v>
      </c>
      <c r="C7" s="1" t="s">
        <v>53</v>
      </c>
      <c r="D7" s="2">
        <v>1997</v>
      </c>
      <c r="E7" s="6"/>
      <c r="F7" s="13">
        <v>4.0983796296296296E-2</v>
      </c>
      <c r="G7" s="5">
        <v>6.3981481481481486E-2</v>
      </c>
      <c r="H7" s="3">
        <v>1</v>
      </c>
      <c r="J7" s="27" t="s">
        <v>83</v>
      </c>
      <c r="K7" s="27"/>
    </row>
    <row r="8" spans="2:11" ht="15.75" x14ac:dyDescent="0.25">
      <c r="B8" s="11" t="s">
        <v>90</v>
      </c>
      <c r="C8" s="11"/>
      <c r="D8" s="11"/>
      <c r="E8" s="11"/>
      <c r="F8" s="11"/>
      <c r="G8" s="11"/>
      <c r="H8" s="11"/>
      <c r="J8" s="27"/>
      <c r="K8" s="27"/>
    </row>
    <row r="9" spans="2:11" x14ac:dyDescent="0.25">
      <c r="B9" s="9" t="s">
        <v>0</v>
      </c>
      <c r="C9" s="9" t="s">
        <v>1</v>
      </c>
      <c r="D9" s="9" t="s">
        <v>2</v>
      </c>
      <c r="E9" s="9" t="s">
        <v>3</v>
      </c>
      <c r="F9" s="9" t="s">
        <v>61</v>
      </c>
      <c r="G9" s="9" t="s">
        <v>59</v>
      </c>
      <c r="H9" s="9" t="s">
        <v>4</v>
      </c>
      <c r="J9" s="27"/>
      <c r="K9" s="27"/>
    </row>
    <row r="10" spans="2:11" x14ac:dyDescent="0.25">
      <c r="B10" s="9" t="s">
        <v>5</v>
      </c>
      <c r="C10" s="9" t="s">
        <v>6</v>
      </c>
      <c r="D10" s="9" t="s">
        <v>7</v>
      </c>
      <c r="E10" s="9" t="s">
        <v>8</v>
      </c>
      <c r="F10" s="9" t="s">
        <v>62</v>
      </c>
      <c r="G10" s="9" t="s">
        <v>60</v>
      </c>
      <c r="H10" s="9" t="s">
        <v>9</v>
      </c>
      <c r="J10" s="27"/>
      <c r="K10" s="27"/>
    </row>
    <row r="11" spans="2:11" x14ac:dyDescent="0.25">
      <c r="B11" s="10">
        <v>1</v>
      </c>
      <c r="C11" s="1" t="s">
        <v>21</v>
      </c>
      <c r="D11" s="2">
        <v>1993</v>
      </c>
      <c r="E11" s="6"/>
      <c r="F11" s="13">
        <v>4.1493055555555554E-2</v>
      </c>
      <c r="G11" s="4">
        <v>6.5787037037037033E-2</v>
      </c>
      <c r="H11" s="3">
        <v>1</v>
      </c>
      <c r="J11" s="27" t="s">
        <v>84</v>
      </c>
      <c r="K11" s="27"/>
    </row>
    <row r="12" spans="2:11" x14ac:dyDescent="0.25">
      <c r="B12" s="10">
        <v>17</v>
      </c>
      <c r="C12" s="1" t="s">
        <v>48</v>
      </c>
      <c r="D12" s="2">
        <v>1981</v>
      </c>
      <c r="E12" s="6" t="s">
        <v>49</v>
      </c>
      <c r="F12" s="13">
        <v>4.1203703703703708E-2</v>
      </c>
      <c r="G12" s="5">
        <v>6.6018518518518518E-2</v>
      </c>
      <c r="H12" s="3">
        <v>2</v>
      </c>
      <c r="J12" s="27" t="s">
        <v>85</v>
      </c>
      <c r="K12" s="27"/>
    </row>
    <row r="13" spans="2:11" x14ac:dyDescent="0.25">
      <c r="B13" s="10">
        <v>6</v>
      </c>
      <c r="C13" s="1" t="s">
        <v>20</v>
      </c>
      <c r="D13" s="2">
        <v>1989</v>
      </c>
      <c r="E13" s="6" t="s">
        <v>10</v>
      </c>
      <c r="F13" s="13">
        <v>4.3935185185185188E-2</v>
      </c>
      <c r="G13" s="4">
        <v>6.9849537037037043E-2</v>
      </c>
      <c r="H13" s="3">
        <v>3</v>
      </c>
      <c r="J13" s="27" t="s">
        <v>86</v>
      </c>
      <c r="K13" s="27"/>
    </row>
    <row r="14" spans="2:11" x14ac:dyDescent="0.25">
      <c r="B14" s="10">
        <v>13</v>
      </c>
      <c r="C14" s="1" t="s">
        <v>39</v>
      </c>
      <c r="D14" s="2">
        <v>1982</v>
      </c>
      <c r="E14" s="6" t="s">
        <v>38</v>
      </c>
      <c r="F14" s="13">
        <v>5.258101851851852E-2</v>
      </c>
      <c r="G14" s="5">
        <v>7.7800925925925926E-2</v>
      </c>
      <c r="H14" s="3">
        <v>4</v>
      </c>
      <c r="J14" s="27">
        <v>55</v>
      </c>
      <c r="K14" s="27"/>
    </row>
    <row r="15" spans="2:11" ht="15.75" x14ac:dyDescent="0.25">
      <c r="B15" s="11" t="s">
        <v>91</v>
      </c>
      <c r="C15" s="11"/>
      <c r="D15" s="11"/>
      <c r="E15" s="11"/>
      <c r="F15" s="11"/>
      <c r="G15" s="11"/>
      <c r="H15" s="11"/>
      <c r="J15" s="27"/>
      <c r="K15" s="27"/>
    </row>
    <row r="16" spans="2:11" x14ac:dyDescent="0.25">
      <c r="B16" s="9" t="s">
        <v>0</v>
      </c>
      <c r="C16" s="9" t="s">
        <v>1</v>
      </c>
      <c r="D16" s="9" t="s">
        <v>2</v>
      </c>
      <c r="E16" s="9" t="s">
        <v>3</v>
      </c>
      <c r="F16" s="9" t="s">
        <v>61</v>
      </c>
      <c r="G16" s="9" t="s">
        <v>59</v>
      </c>
      <c r="H16" s="9" t="s">
        <v>4</v>
      </c>
      <c r="J16" s="27"/>
      <c r="K16" s="27"/>
    </row>
    <row r="17" spans="2:11" x14ac:dyDescent="0.25">
      <c r="B17" s="9" t="s">
        <v>5</v>
      </c>
      <c r="C17" s="9" t="s">
        <v>6</v>
      </c>
      <c r="D17" s="9" t="s">
        <v>7</v>
      </c>
      <c r="E17" s="9" t="s">
        <v>8</v>
      </c>
      <c r="F17" s="9" t="s">
        <v>62</v>
      </c>
      <c r="G17" s="9" t="s">
        <v>60</v>
      </c>
      <c r="H17" s="9" t="s">
        <v>9</v>
      </c>
      <c r="J17" s="27"/>
      <c r="K17" s="27"/>
    </row>
    <row r="18" spans="2:11" x14ac:dyDescent="0.25">
      <c r="B18" s="10">
        <v>16</v>
      </c>
      <c r="C18" s="1" t="s">
        <v>14</v>
      </c>
      <c r="D18" s="2">
        <v>1975</v>
      </c>
      <c r="E18" s="6" t="s">
        <v>15</v>
      </c>
      <c r="F18" s="13">
        <v>4.1493055555555554E-2</v>
      </c>
      <c r="G18" s="5">
        <v>6.4062500000000008E-2</v>
      </c>
      <c r="H18" s="3">
        <v>1</v>
      </c>
      <c r="J18" s="27"/>
      <c r="K18" s="27"/>
    </row>
    <row r="19" spans="2:11" x14ac:dyDescent="0.25">
      <c r="B19" s="10">
        <v>11</v>
      </c>
      <c r="C19" s="1" t="s">
        <v>34</v>
      </c>
      <c r="D19" s="2">
        <v>1977</v>
      </c>
      <c r="E19" s="6" t="s">
        <v>35</v>
      </c>
      <c r="F19" s="13">
        <v>4.1458333333333333E-2</v>
      </c>
      <c r="G19" s="5">
        <v>6.6782407407407415E-2</v>
      </c>
      <c r="H19" s="3">
        <v>2</v>
      </c>
      <c r="J19" s="27"/>
      <c r="K19" s="27"/>
    </row>
    <row r="20" spans="2:11" x14ac:dyDescent="0.25">
      <c r="B20" s="10">
        <v>20</v>
      </c>
      <c r="C20" s="1" t="s">
        <v>51</v>
      </c>
      <c r="D20" s="2">
        <v>1977</v>
      </c>
      <c r="E20" s="6" t="s">
        <v>52</v>
      </c>
      <c r="F20" s="13">
        <v>4.3831018518518512E-2</v>
      </c>
      <c r="G20" s="5">
        <v>7.2662037037037039E-2</v>
      </c>
      <c r="H20" s="3">
        <v>3</v>
      </c>
    </row>
    <row r="21" spans="2:11" x14ac:dyDescent="0.25">
      <c r="B21" s="10">
        <v>8</v>
      </c>
      <c r="C21" s="1" t="s">
        <v>33</v>
      </c>
      <c r="D21" s="2">
        <v>1976</v>
      </c>
      <c r="E21" s="6" t="s">
        <v>35</v>
      </c>
      <c r="F21" s="13">
        <v>5.4918981481481478E-2</v>
      </c>
      <c r="G21" s="5">
        <v>7.6284722222222226E-2</v>
      </c>
      <c r="H21" s="3">
        <v>4</v>
      </c>
    </row>
    <row r="22" spans="2:11" x14ac:dyDescent="0.25">
      <c r="B22" s="10">
        <v>15</v>
      </c>
      <c r="C22" s="1" t="s">
        <v>45</v>
      </c>
      <c r="D22" s="2">
        <v>1975</v>
      </c>
      <c r="E22" s="6" t="s">
        <v>35</v>
      </c>
      <c r="F22" s="13">
        <v>4.780092592592592E-2</v>
      </c>
      <c r="G22" s="5">
        <v>7.6493055555555564E-2</v>
      </c>
      <c r="H22" s="3">
        <v>5</v>
      </c>
      <c r="I22" s="7"/>
    </row>
    <row r="23" spans="2:11" ht="15.75" x14ac:dyDescent="0.25">
      <c r="B23" s="11" t="s">
        <v>92</v>
      </c>
      <c r="C23" s="11"/>
      <c r="D23" s="11"/>
      <c r="E23" s="11"/>
      <c r="F23" s="11"/>
      <c r="G23" s="11"/>
      <c r="H23" s="11"/>
      <c r="I23" s="7"/>
    </row>
    <row r="24" spans="2:11" x14ac:dyDescent="0.25">
      <c r="B24" s="9" t="s">
        <v>0</v>
      </c>
      <c r="C24" s="9" t="s">
        <v>1</v>
      </c>
      <c r="D24" s="9" t="s">
        <v>2</v>
      </c>
      <c r="E24" s="9" t="s">
        <v>3</v>
      </c>
      <c r="F24" s="9" t="s">
        <v>61</v>
      </c>
      <c r="G24" s="9" t="s">
        <v>59</v>
      </c>
      <c r="H24" s="9" t="s">
        <v>4</v>
      </c>
      <c r="I24" s="7"/>
    </row>
    <row r="25" spans="2:11" x14ac:dyDescent="0.25">
      <c r="B25" s="9" t="s">
        <v>5</v>
      </c>
      <c r="C25" s="9" t="s">
        <v>6</v>
      </c>
      <c r="D25" s="9" t="s">
        <v>7</v>
      </c>
      <c r="E25" s="9" t="s">
        <v>8</v>
      </c>
      <c r="F25" s="9" t="s">
        <v>62</v>
      </c>
      <c r="G25" s="9" t="s">
        <v>60</v>
      </c>
      <c r="H25" s="9" t="s">
        <v>9</v>
      </c>
      <c r="I25" s="7"/>
    </row>
    <row r="26" spans="2:11" x14ac:dyDescent="0.25">
      <c r="B26" s="10">
        <v>4</v>
      </c>
      <c r="C26" s="1" t="s">
        <v>26</v>
      </c>
      <c r="D26" s="2">
        <v>1973</v>
      </c>
      <c r="E26" s="6" t="s">
        <v>10</v>
      </c>
      <c r="F26" s="13">
        <v>4.2002314814814812E-2</v>
      </c>
      <c r="G26" s="4">
        <v>6.682870370370371E-2</v>
      </c>
      <c r="H26" s="3">
        <v>1</v>
      </c>
    </row>
    <row r="27" spans="2:11" x14ac:dyDescent="0.25">
      <c r="B27" s="10">
        <v>3</v>
      </c>
      <c r="C27" s="1" t="s">
        <v>24</v>
      </c>
      <c r="D27" s="2">
        <v>1966</v>
      </c>
      <c r="E27" s="6" t="s">
        <v>25</v>
      </c>
      <c r="F27" s="13">
        <v>4.144675925925926E-2</v>
      </c>
      <c r="G27" s="4">
        <v>6.699074074074074E-2</v>
      </c>
      <c r="H27" s="3">
        <v>2</v>
      </c>
    </row>
    <row r="28" spans="2:11" x14ac:dyDescent="0.25">
      <c r="B28" s="10">
        <v>22</v>
      </c>
      <c r="C28" s="1" t="s">
        <v>54</v>
      </c>
      <c r="D28" s="2">
        <v>1974</v>
      </c>
      <c r="E28" s="6" t="s">
        <v>55</v>
      </c>
      <c r="F28" s="13">
        <v>4.2766203703703702E-2</v>
      </c>
      <c r="G28" s="5">
        <v>6.9120370370370374E-2</v>
      </c>
      <c r="H28" s="3">
        <v>3</v>
      </c>
    </row>
    <row r="29" spans="2:11" x14ac:dyDescent="0.25">
      <c r="B29" s="10">
        <v>23</v>
      </c>
      <c r="C29" s="1" t="s">
        <v>19</v>
      </c>
      <c r="D29" s="2">
        <v>1968</v>
      </c>
      <c r="E29" s="6" t="s">
        <v>18</v>
      </c>
      <c r="F29" s="13">
        <v>4.670138888888889E-2</v>
      </c>
      <c r="G29" s="5">
        <v>6.9351851851851845E-2</v>
      </c>
      <c r="H29" s="3">
        <v>4</v>
      </c>
    </row>
    <row r="30" spans="2:11" x14ac:dyDescent="0.25">
      <c r="B30" s="10">
        <v>19</v>
      </c>
      <c r="C30" s="1" t="s">
        <v>16</v>
      </c>
      <c r="D30" s="2">
        <v>1974</v>
      </c>
      <c r="E30" s="6" t="s">
        <v>100</v>
      </c>
      <c r="F30" s="13">
        <v>4.6608796296296294E-2</v>
      </c>
      <c r="G30" s="5">
        <v>7.1886574074074075E-2</v>
      </c>
      <c r="H30" s="3">
        <v>5</v>
      </c>
    </row>
    <row r="31" spans="2:11" x14ac:dyDescent="0.25">
      <c r="B31" s="10">
        <v>26</v>
      </c>
      <c r="C31" s="1" t="s">
        <v>17</v>
      </c>
      <c r="D31" s="2">
        <v>1968</v>
      </c>
      <c r="E31" s="6" t="s">
        <v>18</v>
      </c>
      <c r="F31" s="13">
        <v>4.9282407407407407E-2</v>
      </c>
      <c r="G31" s="5">
        <v>7.5173611111111108E-2</v>
      </c>
      <c r="H31" s="3">
        <v>6</v>
      </c>
    </row>
    <row r="32" spans="2:11" x14ac:dyDescent="0.25">
      <c r="B32" s="10">
        <v>14</v>
      </c>
      <c r="C32" s="1" t="s">
        <v>44</v>
      </c>
      <c r="D32" s="2">
        <v>1973</v>
      </c>
      <c r="E32" s="6" t="s">
        <v>35</v>
      </c>
      <c r="F32" s="13">
        <v>5.2777777777777778E-2</v>
      </c>
      <c r="G32" s="5">
        <v>7.9074074074074074E-2</v>
      </c>
      <c r="H32" s="3">
        <v>7</v>
      </c>
    </row>
    <row r="33" spans="2:8" x14ac:dyDescent="0.25">
      <c r="B33" s="10">
        <v>10</v>
      </c>
      <c r="C33" s="1" t="s">
        <v>36</v>
      </c>
      <c r="D33" s="2">
        <v>1969</v>
      </c>
      <c r="E33" s="6" t="s">
        <v>35</v>
      </c>
      <c r="F33" s="13">
        <v>4.7881944444444442E-2</v>
      </c>
      <c r="G33" s="5">
        <v>7.9687500000000008E-2</v>
      </c>
      <c r="H33" s="3">
        <v>8</v>
      </c>
    </row>
    <row r="34" spans="2:8" x14ac:dyDescent="0.25">
      <c r="B34" s="10">
        <v>24</v>
      </c>
      <c r="C34" s="1" t="s">
        <v>56</v>
      </c>
      <c r="D34" s="2">
        <v>1967</v>
      </c>
      <c r="E34" s="6" t="s">
        <v>10</v>
      </c>
      <c r="F34" s="13">
        <v>4.8472222222222222E-2</v>
      </c>
      <c r="G34" s="5">
        <v>8.3888888888888888E-2</v>
      </c>
      <c r="H34" s="3">
        <v>9</v>
      </c>
    </row>
    <row r="35" spans="2:8" x14ac:dyDescent="0.25">
      <c r="B35" s="10">
        <v>12</v>
      </c>
      <c r="C35" s="1" t="s">
        <v>37</v>
      </c>
      <c r="D35" s="2">
        <v>1972</v>
      </c>
      <c r="E35" s="6" t="s">
        <v>38</v>
      </c>
      <c r="F35" s="13">
        <v>6.626157407407407E-2</v>
      </c>
      <c r="G35" s="5">
        <v>9.8472222222222225E-2</v>
      </c>
      <c r="H35" s="3">
        <v>10</v>
      </c>
    </row>
    <row r="36" spans="2:8" ht="15.75" x14ac:dyDescent="0.25">
      <c r="B36" s="11" t="s">
        <v>93</v>
      </c>
      <c r="C36" s="11"/>
      <c r="D36" s="11"/>
      <c r="E36" s="11"/>
      <c r="F36" s="11"/>
      <c r="G36" s="11"/>
      <c r="H36" s="11"/>
    </row>
    <row r="37" spans="2:8" x14ac:dyDescent="0.25">
      <c r="B37" s="9" t="s">
        <v>0</v>
      </c>
      <c r="C37" s="9" t="s">
        <v>1</v>
      </c>
      <c r="D37" s="9" t="s">
        <v>2</v>
      </c>
      <c r="E37" s="9" t="s">
        <v>3</v>
      </c>
      <c r="F37" s="9" t="s">
        <v>61</v>
      </c>
      <c r="G37" s="9" t="s">
        <v>59</v>
      </c>
      <c r="H37" s="9" t="s">
        <v>4</v>
      </c>
    </row>
    <row r="38" spans="2:8" x14ac:dyDescent="0.25">
      <c r="B38" s="9" t="s">
        <v>5</v>
      </c>
      <c r="C38" s="9" t="s">
        <v>6</v>
      </c>
      <c r="D38" s="9" t="s">
        <v>7</v>
      </c>
      <c r="E38" s="9" t="s">
        <v>8</v>
      </c>
      <c r="F38" s="9" t="s">
        <v>62</v>
      </c>
      <c r="G38" s="9" t="s">
        <v>60</v>
      </c>
      <c r="H38" s="9" t="s">
        <v>9</v>
      </c>
    </row>
    <row r="39" spans="2:8" x14ac:dyDescent="0.25">
      <c r="B39" s="10">
        <v>5</v>
      </c>
      <c r="C39" s="1" t="s">
        <v>27</v>
      </c>
      <c r="D39" s="2">
        <v>1957</v>
      </c>
      <c r="E39" s="6" t="s">
        <v>28</v>
      </c>
      <c r="F39" s="13">
        <v>4.8252314814814817E-2</v>
      </c>
      <c r="G39" s="4">
        <v>6.9988425925925926E-2</v>
      </c>
      <c r="H39" s="3">
        <v>1</v>
      </c>
    </row>
    <row r="40" spans="2:8" x14ac:dyDescent="0.25">
      <c r="B40" s="10">
        <v>2</v>
      </c>
      <c r="C40" s="1" t="s">
        <v>22</v>
      </c>
      <c r="D40" s="2">
        <v>1961</v>
      </c>
      <c r="E40" s="6" t="s">
        <v>23</v>
      </c>
      <c r="F40" s="13">
        <v>4.6689814814814816E-2</v>
      </c>
      <c r="G40" s="5">
        <v>7.0555555555555552E-2</v>
      </c>
      <c r="H40" s="3">
        <v>2</v>
      </c>
    </row>
    <row r="41" spans="2:8" x14ac:dyDescent="0.25">
      <c r="B41" s="10">
        <v>9</v>
      </c>
      <c r="C41" s="1" t="s">
        <v>32</v>
      </c>
      <c r="D41" s="2">
        <v>1958</v>
      </c>
      <c r="E41" s="6" t="s">
        <v>35</v>
      </c>
      <c r="F41" s="13">
        <v>4.7002314814814816E-2</v>
      </c>
      <c r="G41" s="5">
        <v>7.4004629629629629E-2</v>
      </c>
      <c r="H41" s="3">
        <v>3</v>
      </c>
    </row>
    <row r="42" spans="2:8" x14ac:dyDescent="0.25">
      <c r="B42" s="10">
        <v>18</v>
      </c>
      <c r="C42" s="1" t="s">
        <v>50</v>
      </c>
      <c r="D42" s="2">
        <v>1962</v>
      </c>
      <c r="E42" s="6" t="s">
        <v>25</v>
      </c>
      <c r="F42" s="13">
        <v>4.9236111111111112E-2</v>
      </c>
      <c r="G42" s="5">
        <v>7.9687500000000008E-2</v>
      </c>
      <c r="H42" s="3">
        <v>4</v>
      </c>
    </row>
    <row r="43" spans="2:8" x14ac:dyDescent="0.25">
      <c r="B43" s="10">
        <v>7</v>
      </c>
      <c r="C43" s="1" t="s">
        <v>30</v>
      </c>
      <c r="D43" s="2">
        <v>1963</v>
      </c>
      <c r="E43" s="6" t="s">
        <v>31</v>
      </c>
      <c r="F43" s="13">
        <v>5.5312499999999994E-2</v>
      </c>
      <c r="G43" s="5">
        <v>8.9525462962962973E-2</v>
      </c>
      <c r="H43" s="3">
        <v>5</v>
      </c>
    </row>
    <row r="44" spans="2:8" ht="15.75" x14ac:dyDescent="0.25">
      <c r="B44" s="11" t="s">
        <v>94</v>
      </c>
      <c r="C44" s="11"/>
      <c r="D44" s="11"/>
      <c r="E44" s="11"/>
      <c r="F44" s="11"/>
      <c r="G44" s="11"/>
      <c r="H44" s="11"/>
    </row>
    <row r="45" spans="2:8" x14ac:dyDescent="0.25">
      <c r="B45" s="9" t="s">
        <v>0</v>
      </c>
      <c r="C45" s="9" t="s">
        <v>1</v>
      </c>
      <c r="D45" s="9" t="s">
        <v>2</v>
      </c>
      <c r="E45" s="9" t="s">
        <v>3</v>
      </c>
      <c r="F45" s="9" t="s">
        <v>61</v>
      </c>
      <c r="G45" s="9" t="s">
        <v>59</v>
      </c>
      <c r="H45" s="9" t="s">
        <v>4</v>
      </c>
    </row>
    <row r="46" spans="2:8" x14ac:dyDescent="0.25">
      <c r="B46" s="9" t="s">
        <v>5</v>
      </c>
      <c r="C46" s="9" t="s">
        <v>6</v>
      </c>
      <c r="D46" s="9" t="s">
        <v>7</v>
      </c>
      <c r="E46" s="9" t="s">
        <v>8</v>
      </c>
      <c r="F46" s="9" t="s">
        <v>62</v>
      </c>
      <c r="G46" s="9" t="s">
        <v>60</v>
      </c>
      <c r="H46" s="9" t="s">
        <v>9</v>
      </c>
    </row>
    <row r="47" spans="2:8" x14ac:dyDescent="0.25">
      <c r="B47" s="10">
        <v>25</v>
      </c>
      <c r="C47" s="1" t="s">
        <v>57</v>
      </c>
      <c r="D47" s="2">
        <v>1952</v>
      </c>
      <c r="E47" s="6" t="s">
        <v>58</v>
      </c>
      <c r="F47" s="13">
        <v>5.4479166666666669E-2</v>
      </c>
      <c r="G47" s="5">
        <v>8.1562499999999996E-2</v>
      </c>
      <c r="H47" s="3">
        <v>1</v>
      </c>
    </row>
    <row r="48" spans="2:8" x14ac:dyDescent="0.25">
      <c r="B48" s="18"/>
      <c r="C48" s="19"/>
      <c r="D48" s="20"/>
      <c r="E48" s="21"/>
      <c r="F48" s="22"/>
      <c r="G48" s="15"/>
      <c r="H48" s="23"/>
    </row>
    <row r="50" spans="2:8" ht="15.75" x14ac:dyDescent="0.25">
      <c r="B50" s="11" t="s">
        <v>95</v>
      </c>
      <c r="C50" s="11"/>
      <c r="D50" s="11"/>
      <c r="E50" s="11"/>
      <c r="F50" s="11"/>
      <c r="G50" s="11"/>
      <c r="H50" s="11"/>
    </row>
    <row r="51" spans="2:8" x14ac:dyDescent="0.25">
      <c r="B51" s="9" t="s">
        <v>0</v>
      </c>
      <c r="C51" s="9" t="s">
        <v>1</v>
      </c>
      <c r="D51" s="9" t="s">
        <v>2</v>
      </c>
      <c r="E51" s="9" t="s">
        <v>3</v>
      </c>
      <c r="F51" s="9" t="s">
        <v>61</v>
      </c>
      <c r="G51" s="9" t="s">
        <v>59</v>
      </c>
      <c r="H51" s="9" t="s">
        <v>4</v>
      </c>
    </row>
    <row r="52" spans="2:8" x14ac:dyDescent="0.25">
      <c r="B52" s="9" t="s">
        <v>5</v>
      </c>
      <c r="C52" s="9" t="s">
        <v>6</v>
      </c>
      <c r="D52" s="9" t="s">
        <v>7</v>
      </c>
      <c r="E52" s="9" t="s">
        <v>8</v>
      </c>
      <c r="F52" s="9" t="s">
        <v>62</v>
      </c>
      <c r="G52" s="9" t="s">
        <v>60</v>
      </c>
      <c r="H52" s="9" t="s">
        <v>9</v>
      </c>
    </row>
    <row r="53" spans="2:8" x14ac:dyDescent="0.25">
      <c r="B53" s="10">
        <v>101</v>
      </c>
      <c r="C53" s="1" t="s">
        <v>42</v>
      </c>
      <c r="D53" s="2">
        <v>1975</v>
      </c>
      <c r="E53" s="6" t="s">
        <v>43</v>
      </c>
      <c r="F53" s="13">
        <v>5.4039351851851852E-2</v>
      </c>
      <c r="G53" s="5">
        <v>8.4733796296296293E-2</v>
      </c>
      <c r="H53" s="3">
        <v>1</v>
      </c>
    </row>
    <row r="54" spans="2:8" ht="15.75" x14ac:dyDescent="0.25">
      <c r="B54" s="11" t="s">
        <v>96</v>
      </c>
      <c r="C54" s="11"/>
      <c r="D54" s="11"/>
      <c r="E54" s="11"/>
      <c r="F54" s="11"/>
      <c r="G54" s="11"/>
      <c r="H54" s="11"/>
    </row>
    <row r="55" spans="2:8" x14ac:dyDescent="0.25">
      <c r="B55" s="9" t="s">
        <v>0</v>
      </c>
      <c r="C55" s="9" t="s">
        <v>1</v>
      </c>
      <c r="D55" s="9" t="s">
        <v>2</v>
      </c>
      <c r="E55" s="9" t="s">
        <v>3</v>
      </c>
      <c r="F55" s="9" t="s">
        <v>61</v>
      </c>
      <c r="G55" s="9" t="s">
        <v>59</v>
      </c>
      <c r="H55" s="9" t="s">
        <v>4</v>
      </c>
    </row>
    <row r="56" spans="2:8" x14ac:dyDescent="0.25">
      <c r="B56" s="9" t="s">
        <v>5</v>
      </c>
      <c r="C56" s="9" t="s">
        <v>6</v>
      </c>
      <c r="D56" s="9" t="s">
        <v>7</v>
      </c>
      <c r="E56" s="9" t="s">
        <v>8</v>
      </c>
      <c r="F56" s="9" t="s">
        <v>62</v>
      </c>
      <c r="G56" s="9" t="s">
        <v>60</v>
      </c>
      <c r="H56" s="9" t="s">
        <v>9</v>
      </c>
    </row>
    <row r="57" spans="2:8" x14ac:dyDescent="0.25">
      <c r="B57" s="10">
        <v>102</v>
      </c>
      <c r="C57" s="1" t="s">
        <v>46</v>
      </c>
      <c r="D57" s="2">
        <v>1969</v>
      </c>
      <c r="E57" s="6" t="s">
        <v>25</v>
      </c>
      <c r="F57" s="13">
        <v>4.6990740740740743E-2</v>
      </c>
      <c r="G57" s="4">
        <v>7.4664351851851843E-2</v>
      </c>
      <c r="H57" s="3">
        <v>1</v>
      </c>
    </row>
    <row r="58" spans="2:8" x14ac:dyDescent="0.25">
      <c r="B58" s="10">
        <v>103</v>
      </c>
      <c r="C58" s="1" t="s">
        <v>47</v>
      </c>
      <c r="D58" s="2">
        <v>1972</v>
      </c>
      <c r="E58" s="6" t="s">
        <v>25</v>
      </c>
      <c r="F58" s="13">
        <v>5.2893518518518513E-2</v>
      </c>
      <c r="G58" s="4">
        <v>8.6863425925925927E-2</v>
      </c>
      <c r="H58" s="3">
        <v>2</v>
      </c>
    </row>
    <row r="59" spans="2:8" x14ac:dyDescent="0.25">
      <c r="B59" s="10">
        <v>100</v>
      </c>
      <c r="C59" s="1" t="s">
        <v>40</v>
      </c>
      <c r="D59" s="2">
        <v>1973</v>
      </c>
      <c r="E59" s="6" t="s">
        <v>41</v>
      </c>
      <c r="F59" s="24" t="s">
        <v>12</v>
      </c>
      <c r="G59" s="25" t="s">
        <v>12</v>
      </c>
      <c r="H59" s="3" t="s">
        <v>11</v>
      </c>
    </row>
  </sheetData>
  <sortState ref="B31:G35">
    <sortCondition ref="G31:G35"/>
  </sortState>
  <mergeCells count="9">
    <mergeCell ref="B54:H54"/>
    <mergeCell ref="G2:H2"/>
    <mergeCell ref="B4:H4"/>
    <mergeCell ref="B50:H50"/>
    <mergeCell ref="B8:H8"/>
    <mergeCell ref="B15:H15"/>
    <mergeCell ref="B23:H23"/>
    <mergeCell ref="B36:H36"/>
    <mergeCell ref="B44:H44"/>
  </mergeCells>
  <pageMargins left="7.874015748031496E-2" right="7.874015748031496E-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zoomScale="85" zoomScaleNormal="85" workbookViewId="0"/>
  </sheetViews>
  <sheetFormatPr defaultRowHeight="15" x14ac:dyDescent="0.25"/>
  <cols>
    <col min="1" max="1" width="1.28515625" customWidth="1"/>
    <col min="2" max="2" width="8" style="8" bestFit="1" customWidth="1"/>
    <col min="3" max="3" width="21.7109375" bestFit="1" customWidth="1"/>
    <col min="4" max="4" width="7.5703125" customWidth="1"/>
    <col min="5" max="5" width="24.28515625" customWidth="1"/>
    <col min="6" max="7" width="13.5703125" customWidth="1"/>
    <col min="8" max="8" width="10.7109375" customWidth="1"/>
  </cols>
  <sheetData>
    <row r="2" spans="2:10" ht="23.25" x14ac:dyDescent="0.35">
      <c r="B2" s="12" t="s">
        <v>63</v>
      </c>
      <c r="G2" s="14">
        <v>41860</v>
      </c>
      <c r="H2" s="14"/>
    </row>
    <row r="4" spans="2:10" ht="15.75" x14ac:dyDescent="0.25">
      <c r="B4" s="11" t="s">
        <v>13</v>
      </c>
      <c r="C4" s="11"/>
      <c r="D4" s="11"/>
      <c r="E4" s="11"/>
      <c r="F4" s="11"/>
      <c r="G4" s="11"/>
      <c r="H4" s="11"/>
    </row>
    <row r="5" spans="2:10" x14ac:dyDescent="0.25">
      <c r="B5" s="9" t="s">
        <v>0</v>
      </c>
      <c r="C5" s="9" t="s">
        <v>1</v>
      </c>
      <c r="D5" s="9" t="s">
        <v>2</v>
      </c>
      <c r="E5" s="9" t="s">
        <v>3</v>
      </c>
      <c r="F5" s="9" t="s">
        <v>64</v>
      </c>
      <c r="G5" s="9" t="s">
        <v>66</v>
      </c>
      <c r="H5" s="9" t="s">
        <v>4</v>
      </c>
    </row>
    <row r="6" spans="2:10" x14ac:dyDescent="0.25">
      <c r="B6" s="9" t="s">
        <v>5</v>
      </c>
      <c r="C6" s="9" t="s">
        <v>6</v>
      </c>
      <c r="D6" s="9" t="s">
        <v>7</v>
      </c>
      <c r="E6" s="9" t="s">
        <v>8</v>
      </c>
      <c r="F6" s="9" t="s">
        <v>65</v>
      </c>
      <c r="G6" s="9" t="s">
        <v>60</v>
      </c>
      <c r="H6" s="9" t="s">
        <v>9</v>
      </c>
    </row>
    <row r="7" spans="2:10" x14ac:dyDescent="0.25">
      <c r="B7" s="10">
        <v>6</v>
      </c>
      <c r="C7" s="1" t="s">
        <v>20</v>
      </c>
      <c r="D7" s="2">
        <v>1989</v>
      </c>
      <c r="E7" s="6" t="s">
        <v>10</v>
      </c>
      <c r="F7" s="13"/>
      <c r="G7" s="4"/>
      <c r="H7" s="3"/>
    </row>
    <row r="8" spans="2:10" x14ac:dyDescent="0.25">
      <c r="B8" s="10">
        <v>11</v>
      </c>
      <c r="C8" s="1" t="s">
        <v>34</v>
      </c>
      <c r="D8" s="2">
        <v>1977</v>
      </c>
      <c r="E8" s="6" t="s">
        <v>35</v>
      </c>
      <c r="F8" s="13"/>
      <c r="G8" s="5"/>
      <c r="H8" s="3"/>
    </row>
    <row r="9" spans="2:10" x14ac:dyDescent="0.25">
      <c r="B9" s="10">
        <v>10</v>
      </c>
      <c r="C9" s="1" t="s">
        <v>36</v>
      </c>
      <c r="D9" s="2">
        <v>1969</v>
      </c>
      <c r="E9" s="6" t="s">
        <v>35</v>
      </c>
      <c r="F9" s="13"/>
      <c r="G9" s="4"/>
      <c r="H9" s="3"/>
    </row>
    <row r="10" spans="2:10" x14ac:dyDescent="0.25">
      <c r="B10" s="10">
        <v>22</v>
      </c>
      <c r="C10" s="1" t="s">
        <v>54</v>
      </c>
      <c r="D10" s="2">
        <v>1974</v>
      </c>
      <c r="E10" s="6" t="s">
        <v>55</v>
      </c>
      <c r="F10" s="13"/>
      <c r="G10" s="4"/>
      <c r="H10" s="3"/>
    </row>
    <row r="11" spans="2:10" x14ac:dyDescent="0.25">
      <c r="B11" s="10">
        <v>27</v>
      </c>
      <c r="C11" s="1" t="s">
        <v>67</v>
      </c>
      <c r="D11" s="2">
        <v>1994</v>
      </c>
      <c r="E11" s="6" t="s">
        <v>68</v>
      </c>
      <c r="F11" s="13"/>
      <c r="G11" s="4"/>
      <c r="H11" s="3"/>
    </row>
    <row r="12" spans="2:10" x14ac:dyDescent="0.25">
      <c r="B12" s="10">
        <v>88</v>
      </c>
      <c r="C12" s="1" t="s">
        <v>69</v>
      </c>
      <c r="D12" s="2">
        <v>1984</v>
      </c>
      <c r="E12" s="6" t="s">
        <v>70</v>
      </c>
      <c r="F12" s="13"/>
      <c r="G12" s="4"/>
      <c r="H12" s="3"/>
    </row>
    <row r="13" spans="2:10" x14ac:dyDescent="0.25">
      <c r="B13" s="10">
        <v>44</v>
      </c>
      <c r="C13" s="1" t="s">
        <v>72</v>
      </c>
      <c r="D13" s="2">
        <v>1982</v>
      </c>
      <c r="E13" s="6" t="s">
        <v>73</v>
      </c>
      <c r="F13" s="13"/>
      <c r="G13" s="5"/>
      <c r="H13" s="3"/>
    </row>
    <row r="14" spans="2:10" x14ac:dyDescent="0.25">
      <c r="B14" s="10">
        <v>105</v>
      </c>
      <c r="C14" s="1" t="s">
        <v>74</v>
      </c>
      <c r="D14" s="2">
        <v>1992</v>
      </c>
      <c r="E14" s="6" t="s">
        <v>75</v>
      </c>
      <c r="F14" s="13"/>
      <c r="G14" s="5"/>
      <c r="H14" s="3"/>
    </row>
    <row r="15" spans="2:10" x14ac:dyDescent="0.25">
      <c r="B15" s="10">
        <v>128</v>
      </c>
      <c r="C15" s="1" t="s">
        <v>76</v>
      </c>
      <c r="D15" s="2">
        <v>1989</v>
      </c>
      <c r="E15" s="6" t="s">
        <v>77</v>
      </c>
      <c r="F15" s="13"/>
      <c r="G15" s="5"/>
      <c r="H15" s="3"/>
    </row>
    <row r="16" spans="2:10" x14ac:dyDescent="0.25">
      <c r="B16" s="10">
        <v>37</v>
      </c>
      <c r="C16" s="1" t="s">
        <v>78</v>
      </c>
      <c r="D16" s="2">
        <v>1996</v>
      </c>
      <c r="E16" s="6" t="s">
        <v>77</v>
      </c>
      <c r="F16" s="13"/>
      <c r="G16" s="5"/>
      <c r="H16" s="3"/>
      <c r="J16" s="7"/>
    </row>
    <row r="17" spans="2:8" x14ac:dyDescent="0.25">
      <c r="B17" s="10">
        <v>28</v>
      </c>
      <c r="C17" s="1" t="s">
        <v>79</v>
      </c>
      <c r="D17" s="2">
        <v>1986</v>
      </c>
      <c r="E17" s="6" t="s">
        <v>80</v>
      </c>
      <c r="F17" s="13"/>
      <c r="G17" s="5"/>
      <c r="H17" s="3"/>
    </row>
    <row r="18" spans="2:8" x14ac:dyDescent="0.25">
      <c r="B18" s="10"/>
      <c r="C18" s="1"/>
      <c r="D18" s="2"/>
      <c r="E18" s="6"/>
      <c r="F18" s="13"/>
      <c r="G18" s="5"/>
      <c r="H18" s="3"/>
    </row>
    <row r="19" spans="2:8" x14ac:dyDescent="0.25">
      <c r="B19" s="10"/>
      <c r="C19" s="1"/>
      <c r="D19" s="2"/>
      <c r="E19" s="6"/>
      <c r="F19" s="13"/>
      <c r="G19" s="5"/>
      <c r="H19" s="3"/>
    </row>
    <row r="20" spans="2:8" x14ac:dyDescent="0.25">
      <c r="B20" s="10"/>
      <c r="C20" s="1"/>
      <c r="D20" s="2"/>
      <c r="E20" s="6"/>
      <c r="F20" s="13"/>
      <c r="G20" s="5"/>
      <c r="H20" s="3"/>
    </row>
    <row r="21" spans="2:8" x14ac:dyDescent="0.25">
      <c r="B21" s="10"/>
      <c r="C21" s="1"/>
      <c r="D21" s="2"/>
      <c r="E21" s="6"/>
      <c r="F21" s="13"/>
      <c r="G21" s="5"/>
      <c r="H21" s="3"/>
    </row>
    <row r="22" spans="2:8" x14ac:dyDescent="0.25">
      <c r="B22" s="10"/>
      <c r="C22" s="1"/>
      <c r="D22" s="2"/>
      <c r="E22" s="6"/>
      <c r="F22" s="13"/>
      <c r="G22" s="5"/>
      <c r="H22" s="3"/>
    </row>
    <row r="23" spans="2:8" x14ac:dyDescent="0.25">
      <c r="B23" s="10"/>
      <c r="C23" s="1"/>
      <c r="D23" s="2"/>
      <c r="E23" s="6"/>
      <c r="F23" s="13"/>
      <c r="G23" s="5"/>
      <c r="H23" s="3"/>
    </row>
    <row r="24" spans="2:8" x14ac:dyDescent="0.25">
      <c r="B24" s="10"/>
      <c r="C24" s="1"/>
      <c r="D24" s="2"/>
      <c r="E24" s="6"/>
      <c r="F24" s="13"/>
      <c r="G24" s="5"/>
      <c r="H24" s="3"/>
    </row>
    <row r="25" spans="2:8" x14ac:dyDescent="0.25">
      <c r="B25" s="10"/>
      <c r="C25" s="1"/>
      <c r="D25" s="2"/>
      <c r="E25" s="6"/>
      <c r="F25" s="13"/>
      <c r="G25" s="5"/>
      <c r="H25" s="3"/>
    </row>
    <row r="26" spans="2:8" x14ac:dyDescent="0.25">
      <c r="B26" s="10"/>
      <c r="C26" s="1"/>
      <c r="D26" s="2"/>
      <c r="E26" s="6"/>
      <c r="F26" s="13"/>
      <c r="G26" s="5"/>
      <c r="H26" s="3"/>
    </row>
    <row r="27" spans="2:8" x14ac:dyDescent="0.25">
      <c r="B27" s="10"/>
      <c r="C27" s="1"/>
      <c r="D27" s="2"/>
      <c r="E27" s="6"/>
      <c r="F27" s="13"/>
      <c r="G27" s="5"/>
      <c r="H27" s="3"/>
    </row>
    <row r="28" spans="2:8" x14ac:dyDescent="0.25">
      <c r="B28" s="10"/>
      <c r="C28" s="1"/>
      <c r="D28" s="2"/>
      <c r="E28" s="6"/>
      <c r="F28" s="13"/>
      <c r="G28" s="5"/>
      <c r="H28" s="3"/>
    </row>
    <row r="29" spans="2:8" x14ac:dyDescent="0.25">
      <c r="B29" s="10"/>
      <c r="C29" s="1"/>
      <c r="D29" s="2"/>
      <c r="E29" s="6"/>
      <c r="F29" s="13"/>
      <c r="G29" s="5"/>
      <c r="H29" s="3"/>
    </row>
    <row r="30" spans="2:8" x14ac:dyDescent="0.25">
      <c r="B30" s="10"/>
      <c r="C30" s="1"/>
      <c r="D30" s="2"/>
      <c r="E30" s="6"/>
      <c r="F30" s="13"/>
      <c r="G30" s="5"/>
      <c r="H30" s="3"/>
    </row>
    <row r="31" spans="2:8" x14ac:dyDescent="0.25">
      <c r="B31" s="10"/>
      <c r="C31" s="1"/>
      <c r="D31" s="2"/>
      <c r="E31" s="6"/>
      <c r="F31" s="13"/>
      <c r="G31" s="5"/>
      <c r="H31" s="3"/>
    </row>
    <row r="32" spans="2:8" x14ac:dyDescent="0.25">
      <c r="B32" s="10"/>
      <c r="C32" s="1"/>
      <c r="D32" s="2"/>
      <c r="E32" s="6"/>
      <c r="F32" s="13"/>
      <c r="G32" s="5"/>
      <c r="H32" s="3"/>
    </row>
    <row r="34" spans="2:8" ht="15.75" x14ac:dyDescent="0.25">
      <c r="B34" s="11" t="s">
        <v>29</v>
      </c>
      <c r="C34" s="11"/>
      <c r="D34" s="11"/>
      <c r="E34" s="11"/>
      <c r="F34" s="11"/>
      <c r="G34" s="11"/>
      <c r="H34" s="11"/>
    </row>
    <row r="35" spans="2:8" x14ac:dyDescent="0.25">
      <c r="B35" s="9" t="s">
        <v>0</v>
      </c>
      <c r="C35" s="9" t="s">
        <v>1</v>
      </c>
      <c r="D35" s="9" t="s">
        <v>2</v>
      </c>
      <c r="E35" s="9" t="s">
        <v>3</v>
      </c>
      <c r="F35" s="9" t="s">
        <v>64</v>
      </c>
      <c r="G35" s="9" t="s">
        <v>66</v>
      </c>
      <c r="H35" s="9" t="s">
        <v>4</v>
      </c>
    </row>
    <row r="36" spans="2:8" x14ac:dyDescent="0.25">
      <c r="B36" s="9" t="s">
        <v>5</v>
      </c>
      <c r="C36" s="9" t="s">
        <v>6</v>
      </c>
      <c r="D36" s="9" t="s">
        <v>7</v>
      </c>
      <c r="E36" s="9" t="s">
        <v>8</v>
      </c>
      <c r="F36" s="9" t="s">
        <v>65</v>
      </c>
      <c r="G36" s="9" t="s">
        <v>60</v>
      </c>
      <c r="H36" s="9" t="s">
        <v>9</v>
      </c>
    </row>
    <row r="37" spans="2:8" x14ac:dyDescent="0.25">
      <c r="B37" s="10">
        <v>104</v>
      </c>
      <c r="C37" s="1" t="s">
        <v>71</v>
      </c>
      <c r="D37" s="2">
        <v>1985</v>
      </c>
      <c r="E37" s="6"/>
      <c r="F37" s="6"/>
      <c r="G37" s="4"/>
      <c r="H37" s="3"/>
    </row>
    <row r="38" spans="2:8" x14ac:dyDescent="0.25">
      <c r="B38" s="10"/>
      <c r="C38" s="1"/>
      <c r="D38" s="2"/>
      <c r="E38" s="6"/>
      <c r="F38" s="13"/>
      <c r="G38" s="5"/>
      <c r="H38" s="3"/>
    </row>
    <row r="39" spans="2:8" x14ac:dyDescent="0.25">
      <c r="B39" s="10"/>
      <c r="C39" s="1"/>
      <c r="D39" s="2"/>
      <c r="E39" s="6"/>
      <c r="F39" s="13"/>
      <c r="G39" s="4"/>
      <c r="H39" s="3"/>
    </row>
    <row r="40" spans="2:8" x14ac:dyDescent="0.25">
      <c r="B40" s="10"/>
      <c r="C40" s="1"/>
      <c r="D40" s="2"/>
      <c r="E40" s="6"/>
      <c r="F40" s="13"/>
      <c r="G40" s="4"/>
      <c r="H40" s="3"/>
    </row>
  </sheetData>
  <mergeCells count="3">
    <mergeCell ref="G2:H2"/>
    <mergeCell ref="B4:H4"/>
    <mergeCell ref="B34:H34"/>
  </mergeCells>
  <pageMargins left="7.874015748031496E-2" right="7.874015748031496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TRI abs</vt:lpstr>
      <vt:lpstr>TRI abs+koef</vt:lpstr>
      <vt:lpstr>TRI kat</vt:lpstr>
      <vt:lpstr>NIGHT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Kmoch</dc:creator>
  <cp:lastModifiedBy>Jan Kmoch</cp:lastModifiedBy>
  <cp:lastPrinted>2014-08-09T15:22:31Z</cp:lastPrinted>
  <dcterms:created xsi:type="dcterms:W3CDTF">2014-08-09T08:35:51Z</dcterms:created>
  <dcterms:modified xsi:type="dcterms:W3CDTF">2014-08-09T15:24:51Z</dcterms:modified>
</cp:coreProperties>
</file>