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45" windowWidth="18975" windowHeight="9915"/>
  </bookViews>
  <sheets>
    <sheet name="Dospělý,děti st." sheetId="1" r:id="rId1"/>
    <sheet name="Děti" sheetId="2" r:id="rId2"/>
    <sheet name="0 metrů" sheetId="3" r:id="rId3"/>
  </sheets>
  <calcPr calcId="145621"/>
</workbook>
</file>

<file path=xl/calcChain.xml><?xml version="1.0" encoding="utf-8"?>
<calcChain xmlns="http://schemas.openxmlformats.org/spreadsheetml/2006/main">
  <c r="L9" i="1" l="1"/>
  <c r="H10" i="1"/>
  <c r="L10" i="1" s="1"/>
  <c r="H9" i="1"/>
  <c r="H8" i="1"/>
  <c r="L8" i="1" s="1"/>
  <c r="H7" i="1"/>
  <c r="L7" i="1" s="1"/>
  <c r="H6" i="1"/>
  <c r="L6" i="1" s="1"/>
  <c r="L22" i="1"/>
  <c r="L21" i="1"/>
  <c r="L20" i="1"/>
  <c r="L19" i="1"/>
  <c r="L18" i="1"/>
  <c r="L17" i="1"/>
  <c r="L16" i="1"/>
  <c r="L15" i="1"/>
  <c r="H22" i="1"/>
  <c r="H21" i="1"/>
  <c r="H20" i="1"/>
  <c r="H19" i="1"/>
  <c r="H18" i="1"/>
  <c r="H17" i="1"/>
  <c r="H16" i="1"/>
  <c r="H15" i="1"/>
  <c r="J44" i="1" l="1"/>
  <c r="N44" i="1" s="1"/>
  <c r="J43" i="1"/>
  <c r="N43" i="1" s="1"/>
  <c r="J42" i="1"/>
  <c r="N42" i="1" s="1"/>
  <c r="J41" i="1"/>
  <c r="N41" i="1" s="1"/>
  <c r="J40" i="1"/>
  <c r="N40" i="1" s="1"/>
  <c r="J39" i="1"/>
  <c r="N39" i="1" s="1"/>
  <c r="J38" i="1"/>
  <c r="N38" i="1" s="1"/>
  <c r="J37" i="1"/>
  <c r="N37" i="1" s="1"/>
  <c r="J36" i="1"/>
  <c r="N36" i="1" s="1"/>
  <c r="J35" i="1"/>
  <c r="N35" i="1" s="1"/>
  <c r="J33" i="1"/>
  <c r="N33" i="1" s="1"/>
  <c r="J32" i="1"/>
  <c r="N32" i="1" s="1"/>
  <c r="J31" i="1"/>
  <c r="N31" i="1" s="1"/>
  <c r="J30" i="1"/>
  <c r="N30" i="1" s="1"/>
  <c r="J34" i="1"/>
  <c r="N34" i="1" s="1"/>
  <c r="J29" i="1"/>
  <c r="N29" i="1" s="1"/>
  <c r="J28" i="1"/>
  <c r="N28" i="1" s="1"/>
  <c r="J27" i="1"/>
  <c r="N27" i="1" s="1"/>
  <c r="J26" i="1"/>
  <c r="N26" i="1" s="1"/>
</calcChain>
</file>

<file path=xl/sharedStrings.xml><?xml version="1.0" encoding="utf-8"?>
<sst xmlns="http://schemas.openxmlformats.org/spreadsheetml/2006/main" count="122" uniqueCount="98">
  <si>
    <t>Výsledková listina</t>
  </si>
  <si>
    <t>Pivní půlmaraton - ženy</t>
  </si>
  <si>
    <t>Pořadí</t>
  </si>
  <si>
    <t>1.Běh -0,55 km</t>
  </si>
  <si>
    <t>1.pivo</t>
  </si>
  <si>
    <t>2.pivo</t>
  </si>
  <si>
    <t>Piva celkem</t>
  </si>
  <si>
    <t>Čas celkem</t>
  </si>
  <si>
    <t>Jméno</t>
  </si>
  <si>
    <t>Poř.1.běh</t>
  </si>
  <si>
    <t>Poř.Piva</t>
  </si>
  <si>
    <t>Poř.2.Běh</t>
  </si>
  <si>
    <t>2.Běh-0,55 km</t>
  </si>
  <si>
    <t>Pivní maraton - muži</t>
  </si>
  <si>
    <t>3.pivo</t>
  </si>
  <si>
    <t>4.pivo</t>
  </si>
  <si>
    <t>Michal Havlíček</t>
  </si>
  <si>
    <t>Vyhlášení výsledků, předávání medailí proběhlo ihned po dokončení posledního účastníka na trati.</t>
  </si>
  <si>
    <t>1.Běh -1,1 km</t>
  </si>
  <si>
    <t>2.Běh-1,1 km</t>
  </si>
  <si>
    <t>Radka H.</t>
  </si>
  <si>
    <t>Šárka P.</t>
  </si>
  <si>
    <t>Dáša V.</t>
  </si>
  <si>
    <t>Jéňa</t>
  </si>
  <si>
    <t>Kulda</t>
  </si>
  <si>
    <t>Lubo</t>
  </si>
  <si>
    <t>Zbyšek V.</t>
  </si>
  <si>
    <t>Tomáš R.</t>
  </si>
  <si>
    <t>Míra K.</t>
  </si>
  <si>
    <t>Martin S.</t>
  </si>
  <si>
    <t>Mára</t>
  </si>
  <si>
    <t>Vlašák</t>
  </si>
  <si>
    <t>Koblih</t>
  </si>
  <si>
    <t>Kryštof Zatloukal</t>
  </si>
  <si>
    <t>Honza Prokop</t>
  </si>
  <si>
    <t>Filip Kalenda</t>
  </si>
  <si>
    <t>Pepa Dyrc</t>
  </si>
  <si>
    <t>Ondřej Kalenda</t>
  </si>
  <si>
    <t>Martin Bartoš</t>
  </si>
  <si>
    <t>Míša Havlíčková</t>
  </si>
  <si>
    <t>Linda Zatloukalová</t>
  </si>
  <si>
    <t>Máťa Prokop</t>
  </si>
  <si>
    <t>Jonáš Veselý</t>
  </si>
  <si>
    <t>Adélka Veselá</t>
  </si>
  <si>
    <t>Šimon Veselý</t>
  </si>
  <si>
    <t>Hustey</t>
  </si>
  <si>
    <t>3.ročník</t>
  </si>
  <si>
    <t>Hájek 12.6.2015</t>
  </si>
  <si>
    <t>Běh na 0 metrů</t>
  </si>
  <si>
    <t>Renata Zatloukalová</t>
  </si>
  <si>
    <t>Jana Gutteková</t>
  </si>
  <si>
    <t>Míra Stibor</t>
  </si>
  <si>
    <t>účast 70 lidí</t>
  </si>
  <si>
    <t>Limonádový běh ( 0,55 km běh + 0,5 lt. Kofola + 0,05 km běh )</t>
  </si>
  <si>
    <t>děti do 10 let</t>
  </si>
  <si>
    <t>Hanka Balická</t>
  </si>
  <si>
    <t>Jolanka Stiborová</t>
  </si>
  <si>
    <t>Lukáš Hromádko</t>
  </si>
  <si>
    <t>Tomáš Bolek</t>
  </si>
  <si>
    <t>Radek Labata</t>
  </si>
  <si>
    <t>Nelinka Kosinová</t>
  </si>
  <si>
    <t>Jana Kapounová</t>
  </si>
  <si>
    <t>Šimon Jessl</t>
  </si>
  <si>
    <t>Apolenka Stiborová</t>
  </si>
  <si>
    <t>Kája Vlašimská</t>
  </si>
  <si>
    <t>Bára Vlašimská</t>
  </si>
  <si>
    <t>Radka Čížková</t>
  </si>
  <si>
    <t>Adrianka Čížková</t>
  </si>
  <si>
    <t>Vítek Pech</t>
  </si>
  <si>
    <t>Limonádový běh - děti 11-17 let</t>
  </si>
  <si>
    <t>1.limo</t>
  </si>
  <si>
    <t>2.limo</t>
  </si>
  <si>
    <t>Limo celkem</t>
  </si>
  <si>
    <t>Poř. Limo</t>
  </si>
  <si>
    <t>Honza Pech</t>
  </si>
  <si>
    <t>Bob Dyrc</t>
  </si>
  <si>
    <t>tratový rekord</t>
  </si>
  <si>
    <t>DNF</t>
  </si>
  <si>
    <t>Libuše S.</t>
  </si>
  <si>
    <t xml:space="preserve">Šárka  </t>
  </si>
  <si>
    <t>Irena P.</t>
  </si>
  <si>
    <t>Renča Z.</t>
  </si>
  <si>
    <t>Hanka S.</t>
  </si>
  <si>
    <t>Traťové rekordy byly zaznamenány v kategorii starší děti a ženy.</t>
  </si>
  <si>
    <t>Všem děkuji za účast a těším se příští rok na 4.ročníku</t>
  </si>
  <si>
    <t>Jan P.</t>
  </si>
  <si>
    <t>Martin B.</t>
  </si>
  <si>
    <t>Radek L.</t>
  </si>
  <si>
    <t>Roman D.</t>
  </si>
  <si>
    <t>Martin Š.</t>
  </si>
  <si>
    <t>Michal H.</t>
  </si>
  <si>
    <t>Míra S.</t>
  </si>
  <si>
    <t>Petr S.</t>
  </si>
  <si>
    <t>traťový rekord</t>
  </si>
  <si>
    <t>Závod proběhl jako mtradičně za krásného teplého červnového večera, v přátelské atmosféře, bez protestů, s několika zvraceními.</t>
  </si>
  <si>
    <t>1.dívka</t>
  </si>
  <si>
    <t>2.dívka</t>
  </si>
  <si>
    <t>3.dívka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</si>
</sst>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_ ;\-#,##0\ 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Fill="1"/>
    <xf numFmtId="0" fontId="5" fillId="0" borderId="0" xfId="0" applyFont="1"/>
    <xf numFmtId="0" fontId="6" fillId="0" borderId="0" xfId="0" applyFont="1"/>
    <xf numFmtId="0" fontId="2" fillId="4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4" xfId="0" applyFont="1" applyBorder="1"/>
    <xf numFmtId="20" fontId="2" fillId="2" borderId="5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20" fontId="2" fillId="3" borderId="6" xfId="0" applyNumberFormat="1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3" xfId="0" applyFont="1" applyBorder="1"/>
    <xf numFmtId="0" fontId="4" fillId="0" borderId="6" xfId="0" applyFont="1" applyBorder="1"/>
    <xf numFmtId="20" fontId="2" fillId="0" borderId="5" xfId="0" applyNumberFormat="1" applyFont="1" applyBorder="1" applyAlignment="1">
      <alignment horizontal="center"/>
    </xf>
    <xf numFmtId="164" fontId="2" fillId="4" borderId="1" xfId="1" applyNumberFormat="1" applyFont="1" applyFill="1" applyBorder="1" applyAlignment="1">
      <alignment horizontal="center"/>
    </xf>
    <xf numFmtId="164" fontId="2" fillId="4" borderId="5" xfId="1" applyNumberFormat="1" applyFont="1" applyFill="1" applyBorder="1" applyAlignment="1">
      <alignment horizontal="center"/>
    </xf>
    <xf numFmtId="0" fontId="2" fillId="0" borderId="14" xfId="0" applyFont="1" applyBorder="1"/>
    <xf numFmtId="0" fontId="4" fillId="0" borderId="15" xfId="0" applyFont="1" applyBorder="1"/>
    <xf numFmtId="0" fontId="2" fillId="4" borderId="17" xfId="0" applyFont="1" applyFill="1" applyBorder="1" applyAlignment="1">
      <alignment horizontal="center"/>
    </xf>
    <xf numFmtId="0" fontId="2" fillId="0" borderId="0" xfId="0" applyFont="1" applyBorder="1"/>
    <xf numFmtId="0" fontId="4" fillId="0" borderId="0" xfId="0" applyFont="1" applyBorder="1"/>
    <xf numFmtId="0" fontId="2" fillId="5" borderId="0" xfId="0" applyFont="1" applyFill="1" applyBorder="1"/>
    <xf numFmtId="0" fontId="4" fillId="5" borderId="0" xfId="0" applyFont="1" applyFill="1" applyBorder="1"/>
    <xf numFmtId="20" fontId="2" fillId="5" borderId="0" xfId="0" applyNumberFormat="1" applyFont="1" applyFill="1" applyBorder="1" applyAlignment="1">
      <alignment horizontal="center"/>
    </xf>
    <xf numFmtId="164" fontId="2" fillId="5" borderId="0" xfId="1" applyNumberFormat="1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164" fontId="2" fillId="4" borderId="17" xfId="1" applyNumberFormat="1" applyFont="1" applyFill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4" fillId="0" borderId="14" xfId="0" applyFont="1" applyBorder="1"/>
    <xf numFmtId="0" fontId="4" fillId="0" borderId="2" xfId="0" applyFont="1" applyBorder="1"/>
    <xf numFmtId="0" fontId="4" fillId="0" borderId="4" xfId="0" applyFont="1" applyBorder="1"/>
    <xf numFmtId="21" fontId="2" fillId="2" borderId="17" xfId="0" applyNumberFormat="1" applyFont="1" applyFill="1" applyBorder="1" applyAlignment="1">
      <alignment horizontal="center"/>
    </xf>
    <xf numFmtId="21" fontId="2" fillId="0" borderId="17" xfId="0" applyNumberFormat="1" applyFont="1" applyFill="1" applyBorder="1" applyAlignment="1">
      <alignment horizontal="center"/>
    </xf>
    <xf numFmtId="21" fontId="2" fillId="3" borderId="15" xfId="0" applyNumberFormat="1" applyFont="1" applyFill="1" applyBorder="1" applyAlignment="1">
      <alignment horizontal="center"/>
    </xf>
    <xf numFmtId="21" fontId="2" fillId="2" borderId="1" xfId="0" applyNumberFormat="1" applyFont="1" applyFill="1" applyBorder="1" applyAlignment="1">
      <alignment horizontal="center"/>
    </xf>
    <xf numFmtId="21" fontId="2" fillId="0" borderId="1" xfId="0" applyNumberFormat="1" applyFont="1" applyFill="1" applyBorder="1" applyAlignment="1">
      <alignment horizontal="center"/>
    </xf>
    <xf numFmtId="21" fontId="2" fillId="3" borderId="3" xfId="0" applyNumberFormat="1" applyFont="1" applyFill="1" applyBorder="1" applyAlignment="1">
      <alignment horizontal="center"/>
    </xf>
    <xf numFmtId="21" fontId="2" fillId="2" borderId="5" xfId="0" applyNumberFormat="1" applyFont="1" applyFill="1" applyBorder="1" applyAlignment="1">
      <alignment horizontal="center"/>
    </xf>
    <xf numFmtId="21" fontId="2" fillId="0" borderId="5" xfId="0" applyNumberFormat="1" applyFont="1" applyFill="1" applyBorder="1" applyAlignment="1">
      <alignment horizontal="center"/>
    </xf>
    <xf numFmtId="21" fontId="2" fillId="3" borderId="6" xfId="0" applyNumberFormat="1" applyFont="1" applyFill="1" applyBorder="1" applyAlignment="1">
      <alignment horizontal="center"/>
    </xf>
    <xf numFmtId="1" fontId="2" fillId="4" borderId="17" xfId="1" applyNumberFormat="1" applyFont="1" applyFill="1" applyBorder="1" applyAlignment="1">
      <alignment horizontal="center"/>
    </xf>
    <xf numFmtId="1" fontId="2" fillId="4" borderId="1" xfId="1" applyNumberFormat="1" applyFont="1" applyFill="1" applyBorder="1" applyAlignment="1">
      <alignment horizontal="center"/>
    </xf>
    <xf numFmtId="1" fontId="2" fillId="4" borderId="5" xfId="1" applyNumberFormat="1" applyFont="1" applyFill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4" fillId="0" borderId="16" xfId="0" applyFont="1" applyBorder="1"/>
    <xf numFmtId="0" fontId="4" fillId="0" borderId="12" xfId="0" applyFont="1" applyBorder="1"/>
    <xf numFmtId="0" fontId="4" fillId="0" borderId="13" xfId="0" applyFont="1" applyBorder="1"/>
    <xf numFmtId="0" fontId="2" fillId="0" borderId="25" xfId="0" applyFont="1" applyBorder="1"/>
    <xf numFmtId="0" fontId="2" fillId="0" borderId="26" xfId="0" applyFont="1" applyBorder="1"/>
    <xf numFmtId="0" fontId="2" fillId="0" borderId="27" xfId="0" applyFont="1" applyBorder="1"/>
    <xf numFmtId="21" fontId="2" fillId="2" borderId="21" xfId="0" applyNumberFormat="1" applyFont="1" applyFill="1" applyBorder="1" applyAlignment="1">
      <alignment horizontal="center"/>
    </xf>
    <xf numFmtId="164" fontId="2" fillId="4" borderId="21" xfId="1" applyNumberFormat="1" applyFont="1" applyFill="1" applyBorder="1" applyAlignment="1">
      <alignment horizontal="center"/>
    </xf>
    <xf numFmtId="21" fontId="2" fillId="0" borderId="21" xfId="0" applyNumberFormat="1" applyFont="1" applyFill="1" applyBorder="1" applyAlignment="1">
      <alignment horizontal="center"/>
    </xf>
    <xf numFmtId="21" fontId="2" fillId="3" borderId="19" xfId="0" applyNumberFormat="1" applyFont="1" applyFill="1" applyBorder="1" applyAlignment="1">
      <alignment horizontal="center"/>
    </xf>
    <xf numFmtId="0" fontId="4" fillId="0" borderId="28" xfId="0" applyFont="1" applyBorder="1"/>
    <xf numFmtId="0" fontId="2" fillId="0" borderId="29" xfId="0" applyFont="1" applyBorder="1"/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50"/>
  <sheetViews>
    <sheetView tabSelected="1" workbookViewId="0">
      <selection activeCell="E7" sqref="E7"/>
    </sheetView>
  </sheetViews>
  <sheetFormatPr defaultRowHeight="15" x14ac:dyDescent="0.25"/>
  <cols>
    <col min="1" max="1" width="1.7109375" customWidth="1"/>
    <col min="2" max="2" width="7.85546875" customWidth="1"/>
    <col min="3" max="3" width="16.85546875" bestFit="1" customWidth="1"/>
    <col min="4" max="5" width="13.7109375" customWidth="1"/>
    <col min="6" max="7" width="12" customWidth="1"/>
    <col min="8" max="14" width="13.7109375" customWidth="1"/>
  </cols>
  <sheetData>
    <row r="2" spans="2:14" ht="26.25" x14ac:dyDescent="0.4">
      <c r="D2" s="5" t="s">
        <v>0</v>
      </c>
      <c r="E2" s="2"/>
    </row>
    <row r="3" spans="2:14" ht="18.75" x14ac:dyDescent="0.3">
      <c r="C3" s="1" t="s">
        <v>46</v>
      </c>
      <c r="D3" s="2" t="s">
        <v>47</v>
      </c>
      <c r="E3" s="1"/>
    </row>
    <row r="4" spans="2:14" ht="16.5" thickBot="1" x14ac:dyDescent="0.3">
      <c r="B4" s="6" t="s">
        <v>69</v>
      </c>
      <c r="C4" s="3"/>
    </row>
    <row r="5" spans="2:14" ht="15.75" thickBot="1" x14ac:dyDescent="0.3">
      <c r="B5" s="14" t="s">
        <v>2</v>
      </c>
      <c r="C5" s="20" t="s">
        <v>8</v>
      </c>
      <c r="D5" s="19" t="s">
        <v>3</v>
      </c>
      <c r="E5" s="17" t="s">
        <v>9</v>
      </c>
      <c r="F5" s="15" t="s">
        <v>70</v>
      </c>
      <c r="G5" s="15" t="s">
        <v>71</v>
      </c>
      <c r="H5" s="16" t="s">
        <v>72</v>
      </c>
      <c r="I5" s="17" t="s">
        <v>73</v>
      </c>
      <c r="J5" s="16" t="s">
        <v>12</v>
      </c>
      <c r="K5" s="17" t="s">
        <v>11</v>
      </c>
      <c r="L5" s="18" t="s">
        <v>7</v>
      </c>
      <c r="M5" s="1"/>
      <c r="N5" s="1"/>
    </row>
    <row r="6" spans="2:14" x14ac:dyDescent="0.25">
      <c r="B6" s="74">
        <v>1</v>
      </c>
      <c r="C6" s="73" t="s">
        <v>37</v>
      </c>
      <c r="D6" s="69">
        <v>1.8518518518518517E-3</v>
      </c>
      <c r="E6" s="70">
        <v>4</v>
      </c>
      <c r="F6" s="71">
        <v>2.3148148148148146E-4</v>
      </c>
      <c r="G6" s="71">
        <v>3.4722222222222224E-4</v>
      </c>
      <c r="H6" s="69">
        <f>F6+G6</f>
        <v>5.7870370370370367E-4</v>
      </c>
      <c r="I6" s="40">
        <v>1</v>
      </c>
      <c r="J6" s="69">
        <v>2.0833333333333333E-3</v>
      </c>
      <c r="K6" s="40">
        <v>3</v>
      </c>
      <c r="L6" s="72">
        <f>D6+H6+J6</f>
        <v>4.5138888888888885E-3</v>
      </c>
      <c r="M6" s="1" t="s">
        <v>76</v>
      </c>
      <c r="N6" s="1"/>
    </row>
    <row r="7" spans="2:14" x14ac:dyDescent="0.25">
      <c r="B7" s="67">
        <v>2</v>
      </c>
      <c r="C7" s="64" t="s">
        <v>34</v>
      </c>
      <c r="D7" s="53">
        <v>1.6203703703703703E-3</v>
      </c>
      <c r="E7" s="24">
        <v>1</v>
      </c>
      <c r="F7" s="54">
        <v>5.7870370370370378E-4</v>
      </c>
      <c r="G7" s="54">
        <v>6.134259259259259E-4</v>
      </c>
      <c r="H7" s="53">
        <f t="shared" ref="H7:H10" si="0">F7+G7</f>
        <v>1.1921296296296298E-3</v>
      </c>
      <c r="I7" s="7">
        <v>4</v>
      </c>
      <c r="J7" s="53">
        <v>1.7824074074074072E-3</v>
      </c>
      <c r="K7" s="7">
        <v>1</v>
      </c>
      <c r="L7" s="55">
        <f t="shared" ref="L7:L10" si="1">D7+H7+J7</f>
        <v>4.5949074074074069E-3</v>
      </c>
      <c r="M7" s="1"/>
      <c r="N7" s="1"/>
    </row>
    <row r="8" spans="2:14" x14ac:dyDescent="0.25">
      <c r="B8" s="67">
        <v>3</v>
      </c>
      <c r="C8" s="64" t="s">
        <v>74</v>
      </c>
      <c r="D8" s="53">
        <v>1.7939814814814815E-3</v>
      </c>
      <c r="E8" s="24">
        <v>3</v>
      </c>
      <c r="F8" s="54">
        <v>4.7453703703703704E-4</v>
      </c>
      <c r="G8" s="54">
        <v>4.5138888888888892E-4</v>
      </c>
      <c r="H8" s="53">
        <f t="shared" si="0"/>
        <v>9.2592592592592596E-4</v>
      </c>
      <c r="I8" s="7">
        <v>3</v>
      </c>
      <c r="J8" s="53">
        <v>2.0601851851851853E-3</v>
      </c>
      <c r="K8" s="7">
        <v>2</v>
      </c>
      <c r="L8" s="55">
        <f t="shared" si="1"/>
        <v>4.7800925925925927E-3</v>
      </c>
      <c r="M8" s="1"/>
      <c r="N8" s="1"/>
    </row>
    <row r="9" spans="2:14" x14ac:dyDescent="0.25">
      <c r="B9" s="67">
        <v>4</v>
      </c>
      <c r="C9" s="64" t="s">
        <v>36</v>
      </c>
      <c r="D9" s="53">
        <v>1.9907407407407408E-3</v>
      </c>
      <c r="E9" s="24">
        <v>5</v>
      </c>
      <c r="F9" s="54">
        <v>4.2824074074074075E-4</v>
      </c>
      <c r="G9" s="54">
        <v>3.2407407407407406E-4</v>
      </c>
      <c r="H9" s="53">
        <f t="shared" si="0"/>
        <v>7.5231481481481482E-4</v>
      </c>
      <c r="I9" s="7">
        <v>2</v>
      </c>
      <c r="J9" s="53">
        <v>2.0833333333333333E-3</v>
      </c>
      <c r="K9" s="7">
        <v>3</v>
      </c>
      <c r="L9" s="55">
        <f t="shared" si="1"/>
        <v>4.8263888888888887E-3</v>
      </c>
      <c r="M9" s="1"/>
      <c r="N9" s="1"/>
    </row>
    <row r="10" spans="2:14" x14ac:dyDescent="0.25">
      <c r="B10" s="67">
        <v>5</v>
      </c>
      <c r="C10" s="64" t="s">
        <v>42</v>
      </c>
      <c r="D10" s="53">
        <v>1.7245370370370372E-3</v>
      </c>
      <c r="E10" s="24">
        <v>2</v>
      </c>
      <c r="F10" s="54">
        <v>7.175925925925927E-4</v>
      </c>
      <c r="G10" s="54">
        <v>9.0277777777777784E-4</v>
      </c>
      <c r="H10" s="53">
        <f t="shared" si="0"/>
        <v>1.6203703703703705E-3</v>
      </c>
      <c r="I10" s="7">
        <v>5</v>
      </c>
      <c r="J10" s="53">
        <v>2.3611111111111111E-3</v>
      </c>
      <c r="K10" s="7">
        <v>5</v>
      </c>
      <c r="L10" s="55">
        <f t="shared" si="1"/>
        <v>5.7060185185185183E-3</v>
      </c>
      <c r="M10" s="1"/>
      <c r="N10" s="1"/>
    </row>
    <row r="11" spans="2:14" ht="15.75" thickBot="1" x14ac:dyDescent="0.3">
      <c r="B11" s="68"/>
      <c r="C11" s="65" t="s">
        <v>33</v>
      </c>
      <c r="D11" s="10"/>
      <c r="E11" s="25"/>
      <c r="F11" s="23"/>
      <c r="G11" s="23"/>
      <c r="H11" s="10"/>
      <c r="I11" s="11"/>
      <c r="J11" s="10"/>
      <c r="K11" s="11"/>
      <c r="L11" s="12" t="s">
        <v>77</v>
      </c>
      <c r="M11" s="1"/>
      <c r="N11" s="1"/>
    </row>
    <row r="12" spans="2:14" x14ac:dyDescent="0.25">
      <c r="B12" s="31"/>
      <c r="C12" s="32"/>
      <c r="D12" s="33"/>
      <c r="E12" s="34"/>
      <c r="F12" s="33"/>
      <c r="G12" s="33"/>
      <c r="H12" s="33"/>
      <c r="I12" s="35"/>
      <c r="J12" s="33"/>
      <c r="K12" s="35"/>
      <c r="L12" s="33"/>
      <c r="M12" s="1"/>
      <c r="N12" s="1"/>
    </row>
    <row r="13" spans="2:14" ht="16.5" thickBot="1" x14ac:dyDescent="0.3">
      <c r="B13" s="6" t="s">
        <v>1</v>
      </c>
      <c r="C13" s="3"/>
      <c r="M13" s="1"/>
      <c r="N13" s="1"/>
    </row>
    <row r="14" spans="2:14" ht="15.75" thickBot="1" x14ac:dyDescent="0.3">
      <c r="B14" s="37" t="s">
        <v>2</v>
      </c>
      <c r="C14" s="38" t="s">
        <v>8</v>
      </c>
      <c r="D14" s="39" t="s">
        <v>3</v>
      </c>
      <c r="E14" s="40" t="s">
        <v>9</v>
      </c>
      <c r="F14" s="62" t="s">
        <v>4</v>
      </c>
      <c r="G14" s="62" t="s">
        <v>5</v>
      </c>
      <c r="H14" s="42" t="s">
        <v>6</v>
      </c>
      <c r="I14" s="40" t="s">
        <v>10</v>
      </c>
      <c r="J14" s="42" t="s">
        <v>12</v>
      </c>
      <c r="K14" s="40" t="s">
        <v>11</v>
      </c>
      <c r="L14" s="43" t="s">
        <v>7</v>
      </c>
      <c r="M14" s="1"/>
      <c r="N14" s="1"/>
    </row>
    <row r="15" spans="2:14" x14ac:dyDescent="0.25">
      <c r="B15" s="66">
        <v>1</v>
      </c>
      <c r="C15" s="63" t="s">
        <v>21</v>
      </c>
      <c r="D15" s="50">
        <v>1.7708333333333332E-3</v>
      </c>
      <c r="E15" s="36">
        <v>2</v>
      </c>
      <c r="F15" s="51">
        <v>4.0509259259259258E-4</v>
      </c>
      <c r="G15" s="51">
        <v>3.3564814814814812E-4</v>
      </c>
      <c r="H15" s="50">
        <f>F15+G15</f>
        <v>7.407407407407407E-4</v>
      </c>
      <c r="I15" s="28">
        <v>2</v>
      </c>
      <c r="J15" s="50">
        <v>1.8518518518518517E-3</v>
      </c>
      <c r="K15" s="28">
        <v>2</v>
      </c>
      <c r="L15" s="52">
        <f>D15+H15+J15</f>
        <v>4.363425925925926E-3</v>
      </c>
      <c r="M15" s="1" t="s">
        <v>93</v>
      </c>
      <c r="N15" s="1"/>
    </row>
    <row r="16" spans="2:14" x14ac:dyDescent="0.25">
      <c r="B16" s="67">
        <v>2</v>
      </c>
      <c r="C16" s="64" t="s">
        <v>78</v>
      </c>
      <c r="D16" s="53">
        <v>1.5856481481481479E-3</v>
      </c>
      <c r="E16" s="24">
        <v>1</v>
      </c>
      <c r="F16" s="54">
        <v>5.2083333333333333E-4</v>
      </c>
      <c r="G16" s="54">
        <v>5.9027777777777778E-4</v>
      </c>
      <c r="H16" s="53">
        <f t="shared" ref="H16:H22" si="2">F16+G16</f>
        <v>1.1111111111111111E-3</v>
      </c>
      <c r="I16" s="7">
        <v>6</v>
      </c>
      <c r="J16" s="53">
        <v>1.7592592592592592E-3</v>
      </c>
      <c r="K16" s="7">
        <v>1</v>
      </c>
      <c r="L16" s="55">
        <f t="shared" ref="L16:L22" si="3">D16+H16+J16</f>
        <v>4.456018518518518E-3</v>
      </c>
      <c r="M16" s="1"/>
      <c r="N16" s="1"/>
    </row>
    <row r="17" spans="2:14" x14ac:dyDescent="0.25">
      <c r="B17" s="67">
        <v>3</v>
      </c>
      <c r="C17" s="64" t="s">
        <v>22</v>
      </c>
      <c r="D17" s="53">
        <v>1.9097222222222222E-3</v>
      </c>
      <c r="E17" s="24">
        <v>5</v>
      </c>
      <c r="F17" s="54">
        <v>1.3888888888888889E-4</v>
      </c>
      <c r="G17" s="54">
        <v>3.0092592592592595E-4</v>
      </c>
      <c r="H17" s="53">
        <f t="shared" si="2"/>
        <v>4.3981481481481486E-4</v>
      </c>
      <c r="I17" s="7">
        <v>1</v>
      </c>
      <c r="J17" s="53">
        <v>2.1874999999999998E-3</v>
      </c>
      <c r="K17" s="7">
        <v>5</v>
      </c>
      <c r="L17" s="55">
        <f t="shared" si="3"/>
        <v>4.5370370370370373E-3</v>
      </c>
      <c r="M17" s="1"/>
      <c r="N17" s="1"/>
    </row>
    <row r="18" spans="2:14" x14ac:dyDescent="0.25">
      <c r="B18" s="67">
        <v>4</v>
      </c>
      <c r="C18" s="64" t="s">
        <v>79</v>
      </c>
      <c r="D18" s="53">
        <v>1.9212962962962962E-3</v>
      </c>
      <c r="E18" s="24">
        <v>6</v>
      </c>
      <c r="F18" s="54">
        <v>4.2824074074074075E-4</v>
      </c>
      <c r="G18" s="54">
        <v>4.5138888888888892E-4</v>
      </c>
      <c r="H18" s="53">
        <f t="shared" si="2"/>
        <v>8.7962962962962973E-4</v>
      </c>
      <c r="I18" s="7">
        <v>3</v>
      </c>
      <c r="J18" s="53">
        <v>2.3495370370370371E-3</v>
      </c>
      <c r="K18" s="7">
        <v>7</v>
      </c>
      <c r="L18" s="55">
        <f t="shared" si="3"/>
        <v>5.1504629629629626E-3</v>
      </c>
      <c r="M18" s="1"/>
      <c r="N18" s="1"/>
    </row>
    <row r="19" spans="2:14" x14ac:dyDescent="0.25">
      <c r="B19" s="67">
        <v>5</v>
      </c>
      <c r="C19" s="64" t="s">
        <v>20</v>
      </c>
      <c r="D19" s="53">
        <v>2.1180555555555553E-3</v>
      </c>
      <c r="E19" s="24">
        <v>7</v>
      </c>
      <c r="F19" s="54">
        <v>5.4398148148148144E-4</v>
      </c>
      <c r="G19" s="54">
        <v>4.0509259259259258E-4</v>
      </c>
      <c r="H19" s="53">
        <f t="shared" si="2"/>
        <v>9.4907407407407397E-4</v>
      </c>
      <c r="I19" s="7">
        <v>4</v>
      </c>
      <c r="J19" s="53">
        <v>2.2800925925925927E-3</v>
      </c>
      <c r="K19" s="7">
        <v>6</v>
      </c>
      <c r="L19" s="55">
        <f t="shared" si="3"/>
        <v>5.347222222222222E-3</v>
      </c>
      <c r="M19" s="1"/>
      <c r="N19" s="1"/>
    </row>
    <row r="20" spans="2:14" x14ac:dyDescent="0.25">
      <c r="B20" s="67">
        <v>6</v>
      </c>
      <c r="C20" s="64" t="s">
        <v>80</v>
      </c>
      <c r="D20" s="53">
        <v>2.5462962962962961E-3</v>
      </c>
      <c r="E20" s="24">
        <v>8</v>
      </c>
      <c r="F20" s="54">
        <v>4.6296296296296293E-4</v>
      </c>
      <c r="G20" s="54">
        <v>5.3240740740740744E-4</v>
      </c>
      <c r="H20" s="53">
        <f t="shared" si="2"/>
        <v>9.9537037037037042E-4</v>
      </c>
      <c r="I20" s="7">
        <v>5</v>
      </c>
      <c r="J20" s="53">
        <v>2.627314814814815E-3</v>
      </c>
      <c r="K20" s="7">
        <v>8</v>
      </c>
      <c r="L20" s="55">
        <f t="shared" si="3"/>
        <v>6.1689814814814819E-3</v>
      </c>
      <c r="M20" s="1"/>
      <c r="N20" s="1"/>
    </row>
    <row r="21" spans="2:14" x14ac:dyDescent="0.25">
      <c r="B21" s="67">
        <v>7</v>
      </c>
      <c r="C21" s="64" t="s">
        <v>81</v>
      </c>
      <c r="D21" s="53">
        <v>1.7939814814814815E-3</v>
      </c>
      <c r="E21" s="24">
        <v>3</v>
      </c>
      <c r="F21" s="54">
        <v>6.3657407407407402E-4</v>
      </c>
      <c r="G21" s="54">
        <v>2.3726851851851851E-3</v>
      </c>
      <c r="H21" s="53">
        <f t="shared" si="2"/>
        <v>3.0092592592592593E-3</v>
      </c>
      <c r="I21" s="7">
        <v>7</v>
      </c>
      <c r="J21" s="53">
        <v>1.9560185185185184E-3</v>
      </c>
      <c r="K21" s="7">
        <v>4</v>
      </c>
      <c r="L21" s="55">
        <f t="shared" si="3"/>
        <v>6.7592592592592591E-3</v>
      </c>
      <c r="M21" s="1"/>
      <c r="N21" s="1"/>
    </row>
    <row r="22" spans="2:14" ht="15.75" thickBot="1" x14ac:dyDescent="0.3">
      <c r="B22" s="68">
        <v>8</v>
      </c>
      <c r="C22" s="65" t="s">
        <v>82</v>
      </c>
      <c r="D22" s="56">
        <v>1.8287037037037037E-3</v>
      </c>
      <c r="E22" s="25">
        <v>4</v>
      </c>
      <c r="F22" s="57">
        <v>1.9097222222222222E-3</v>
      </c>
      <c r="G22" s="57">
        <v>1.1226851851851851E-3</v>
      </c>
      <c r="H22" s="56">
        <f t="shared" si="2"/>
        <v>3.0324074074074073E-3</v>
      </c>
      <c r="I22" s="11">
        <v>8</v>
      </c>
      <c r="J22" s="56">
        <v>1.9097222222222222E-3</v>
      </c>
      <c r="K22" s="11">
        <v>3</v>
      </c>
      <c r="L22" s="58">
        <f t="shared" si="3"/>
        <v>6.7708333333333336E-3</v>
      </c>
      <c r="M22" s="1"/>
      <c r="N22" s="1"/>
    </row>
    <row r="23" spans="2:14" x14ac:dyDescent="0.25">
      <c r="B23" s="29"/>
      <c r="C23" s="30"/>
      <c r="D23" s="33"/>
      <c r="E23" s="34"/>
      <c r="F23" s="33"/>
      <c r="G23" s="33"/>
      <c r="H23" s="33"/>
      <c r="I23" s="35"/>
      <c r="J23" s="33"/>
      <c r="K23" s="35"/>
      <c r="L23" s="33"/>
      <c r="M23" s="1"/>
      <c r="N23" s="1"/>
    </row>
    <row r="24" spans="2:14" ht="16.5" thickBot="1" x14ac:dyDescent="0.3">
      <c r="B24" s="6" t="s">
        <v>13</v>
      </c>
      <c r="C24" s="1"/>
      <c r="D24" s="4"/>
      <c r="E24" s="4"/>
      <c r="F24" s="4"/>
      <c r="G24" s="4"/>
      <c r="H24" s="4"/>
      <c r="I24" s="4"/>
      <c r="J24" s="4"/>
      <c r="K24" s="4"/>
      <c r="L24" s="4"/>
      <c r="M24" s="1"/>
      <c r="N24" s="1"/>
    </row>
    <row r="25" spans="2:14" ht="15.75" thickBot="1" x14ac:dyDescent="0.3">
      <c r="B25" s="37" t="s">
        <v>2</v>
      </c>
      <c r="C25" s="38" t="s">
        <v>8</v>
      </c>
      <c r="D25" s="39" t="s">
        <v>18</v>
      </c>
      <c r="E25" s="40" t="s">
        <v>9</v>
      </c>
      <c r="F25" s="41" t="s">
        <v>4</v>
      </c>
      <c r="G25" s="41" t="s">
        <v>5</v>
      </c>
      <c r="H25" s="41" t="s">
        <v>14</v>
      </c>
      <c r="I25" s="41" t="s">
        <v>15</v>
      </c>
      <c r="J25" s="42" t="s">
        <v>6</v>
      </c>
      <c r="K25" s="40" t="s">
        <v>10</v>
      </c>
      <c r="L25" s="42" t="s">
        <v>19</v>
      </c>
      <c r="M25" s="40" t="s">
        <v>11</v>
      </c>
      <c r="N25" s="43" t="s">
        <v>7</v>
      </c>
    </row>
    <row r="26" spans="2:14" x14ac:dyDescent="0.25">
      <c r="B26" s="44">
        <v>1</v>
      </c>
      <c r="C26" s="47" t="s">
        <v>31</v>
      </c>
      <c r="D26" s="50">
        <v>3.2870370370370367E-3</v>
      </c>
      <c r="E26" s="59">
        <v>4</v>
      </c>
      <c r="F26" s="51">
        <v>1.8518518518518518E-4</v>
      </c>
      <c r="G26" s="51">
        <v>4.2824074074074075E-4</v>
      </c>
      <c r="H26" s="51">
        <v>3.8194444444444446E-4</v>
      </c>
      <c r="I26" s="51">
        <v>5.6712962962962956E-4</v>
      </c>
      <c r="J26" s="50">
        <f t="shared" ref="J26:J44" si="4">SUM(F26:I26)</f>
        <v>1.5625000000000001E-3</v>
      </c>
      <c r="K26" s="59">
        <v>1</v>
      </c>
      <c r="L26" s="50">
        <v>3.5532407407407405E-3</v>
      </c>
      <c r="M26" s="59">
        <v>1</v>
      </c>
      <c r="N26" s="52">
        <f t="shared" ref="N26:N44" si="5">D26+J26+L26</f>
        <v>8.4027777777777764E-3</v>
      </c>
    </row>
    <row r="27" spans="2:14" x14ac:dyDescent="0.25">
      <c r="B27" s="45">
        <v>2</v>
      </c>
      <c r="C27" s="48" t="s">
        <v>29</v>
      </c>
      <c r="D27" s="53">
        <v>3.530092592592592E-3</v>
      </c>
      <c r="E27" s="60">
        <v>6</v>
      </c>
      <c r="F27" s="54">
        <v>5.2083333333333333E-4</v>
      </c>
      <c r="G27" s="54">
        <v>3.4722222222222224E-4</v>
      </c>
      <c r="H27" s="54">
        <v>4.6296296296296293E-4</v>
      </c>
      <c r="I27" s="54">
        <v>4.0509259259259258E-4</v>
      </c>
      <c r="J27" s="53">
        <f t="shared" si="4"/>
        <v>1.736111111111111E-3</v>
      </c>
      <c r="K27" s="60">
        <v>2</v>
      </c>
      <c r="L27" s="53">
        <v>3.6111111111111114E-3</v>
      </c>
      <c r="M27" s="60">
        <v>3</v>
      </c>
      <c r="N27" s="55">
        <f t="shared" si="5"/>
        <v>8.8773148148148153E-3</v>
      </c>
    </row>
    <row r="28" spans="2:14" x14ac:dyDescent="0.25">
      <c r="B28" s="45">
        <v>3</v>
      </c>
      <c r="C28" s="48" t="s">
        <v>25</v>
      </c>
      <c r="D28" s="53">
        <v>2.9976851851851848E-3</v>
      </c>
      <c r="E28" s="60">
        <v>1</v>
      </c>
      <c r="F28" s="54">
        <v>3.3564814814814812E-4</v>
      </c>
      <c r="G28" s="54">
        <v>4.9768518518518521E-4</v>
      </c>
      <c r="H28" s="54">
        <v>6.2500000000000001E-4</v>
      </c>
      <c r="I28" s="54">
        <v>8.1018518518518516E-4</v>
      </c>
      <c r="J28" s="53">
        <f t="shared" si="4"/>
        <v>2.2685185185185182E-3</v>
      </c>
      <c r="K28" s="60">
        <v>6</v>
      </c>
      <c r="L28" s="53">
        <v>3.7384259259259263E-3</v>
      </c>
      <c r="M28" s="60">
        <v>4</v>
      </c>
      <c r="N28" s="55">
        <f t="shared" si="5"/>
        <v>9.0046296296296298E-3</v>
      </c>
    </row>
    <row r="29" spans="2:14" x14ac:dyDescent="0.25">
      <c r="B29" s="45">
        <v>4</v>
      </c>
      <c r="C29" s="48" t="s">
        <v>45</v>
      </c>
      <c r="D29" s="53">
        <v>3.0555555555555557E-3</v>
      </c>
      <c r="E29" s="60">
        <v>2</v>
      </c>
      <c r="F29" s="54">
        <v>7.407407407407407E-4</v>
      </c>
      <c r="G29" s="54">
        <v>5.0925925925925921E-4</v>
      </c>
      <c r="H29" s="54">
        <v>5.5555555555555556E-4</v>
      </c>
      <c r="I29" s="54">
        <v>6.4814814814814813E-4</v>
      </c>
      <c r="J29" s="53">
        <f t="shared" si="4"/>
        <v>2.4537037037037036E-3</v>
      </c>
      <c r="K29" s="60">
        <v>7</v>
      </c>
      <c r="L29" s="53">
        <v>3.5763888888888894E-3</v>
      </c>
      <c r="M29" s="60">
        <v>2</v>
      </c>
      <c r="N29" s="55">
        <f t="shared" si="5"/>
        <v>9.0856481481481483E-3</v>
      </c>
    </row>
    <row r="30" spans="2:14" x14ac:dyDescent="0.25">
      <c r="B30" s="45">
        <v>5</v>
      </c>
      <c r="C30" s="48" t="s">
        <v>91</v>
      </c>
      <c r="D30" s="53">
        <v>3.2291666666666666E-3</v>
      </c>
      <c r="E30" s="60">
        <v>3</v>
      </c>
      <c r="F30" s="54">
        <v>3.7037037037037035E-4</v>
      </c>
      <c r="G30" s="54">
        <v>6.4814814814814813E-4</v>
      </c>
      <c r="H30" s="54">
        <v>7.8703703703703705E-4</v>
      </c>
      <c r="I30" s="54">
        <v>1.0300925925925926E-3</v>
      </c>
      <c r="J30" s="53">
        <f t="shared" si="4"/>
        <v>2.8356481481481479E-3</v>
      </c>
      <c r="K30" s="60">
        <v>11</v>
      </c>
      <c r="L30" s="53">
        <v>3.7847222222222223E-3</v>
      </c>
      <c r="M30" s="60">
        <v>5</v>
      </c>
      <c r="N30" s="55">
        <f t="shared" si="5"/>
        <v>9.8495370370370369E-3</v>
      </c>
    </row>
    <row r="31" spans="2:14" x14ac:dyDescent="0.25">
      <c r="B31" s="45">
        <v>6</v>
      </c>
      <c r="C31" s="48" t="s">
        <v>90</v>
      </c>
      <c r="D31" s="53">
        <v>3.5416666666666665E-3</v>
      </c>
      <c r="E31" s="60">
        <v>7</v>
      </c>
      <c r="F31" s="54">
        <v>7.175925925925927E-4</v>
      </c>
      <c r="G31" s="54">
        <v>6.5972222222222213E-4</v>
      </c>
      <c r="H31" s="54">
        <v>8.449074074074075E-4</v>
      </c>
      <c r="I31" s="54">
        <v>5.3240740740740744E-4</v>
      </c>
      <c r="J31" s="53">
        <f t="shared" si="4"/>
        <v>2.7546296296296294E-3</v>
      </c>
      <c r="K31" s="60">
        <v>9</v>
      </c>
      <c r="L31" s="53">
        <v>4.0046296296296297E-3</v>
      </c>
      <c r="M31" s="60">
        <v>6</v>
      </c>
      <c r="N31" s="55">
        <f t="shared" si="5"/>
        <v>1.0300925925925925E-2</v>
      </c>
    </row>
    <row r="32" spans="2:14" x14ac:dyDescent="0.25">
      <c r="B32" s="45">
        <v>7</v>
      </c>
      <c r="C32" s="48" t="s">
        <v>28</v>
      </c>
      <c r="D32" s="53">
        <v>3.8888888888888883E-3</v>
      </c>
      <c r="E32" s="60">
        <v>14</v>
      </c>
      <c r="F32" s="54">
        <v>3.0092592592592595E-4</v>
      </c>
      <c r="G32" s="54">
        <v>3.8194444444444446E-4</v>
      </c>
      <c r="H32" s="54">
        <v>5.5555555555555556E-4</v>
      </c>
      <c r="I32" s="54">
        <v>7.8703703703703705E-4</v>
      </c>
      <c r="J32" s="53">
        <f t="shared" si="4"/>
        <v>2.0254629629629629E-3</v>
      </c>
      <c r="K32" s="60">
        <v>4</v>
      </c>
      <c r="L32" s="53">
        <v>4.4675925925925933E-3</v>
      </c>
      <c r="M32" s="60">
        <v>8</v>
      </c>
      <c r="N32" s="55">
        <f t="shared" si="5"/>
        <v>1.0381944444444444E-2</v>
      </c>
    </row>
    <row r="33" spans="2:14" x14ac:dyDescent="0.25">
      <c r="B33" s="45">
        <v>8</v>
      </c>
      <c r="C33" s="48" t="s">
        <v>89</v>
      </c>
      <c r="D33" s="53">
        <v>3.7731481481481483E-3</v>
      </c>
      <c r="E33" s="60">
        <v>10</v>
      </c>
      <c r="F33" s="54">
        <v>4.7453703703703704E-4</v>
      </c>
      <c r="G33" s="54">
        <v>3.5879629629629635E-4</v>
      </c>
      <c r="H33" s="54">
        <v>4.8611111111111104E-4</v>
      </c>
      <c r="I33" s="54">
        <v>8.1018518518518516E-4</v>
      </c>
      <c r="J33" s="53">
        <f t="shared" si="4"/>
        <v>2.1296296296296298E-3</v>
      </c>
      <c r="K33" s="60">
        <v>5</v>
      </c>
      <c r="L33" s="53">
        <v>4.5949074074074078E-3</v>
      </c>
      <c r="M33" s="60">
        <v>9</v>
      </c>
      <c r="N33" s="55">
        <f t="shared" si="5"/>
        <v>1.0497685185185186E-2</v>
      </c>
    </row>
    <row r="34" spans="2:14" x14ac:dyDescent="0.25">
      <c r="B34" s="45">
        <v>9</v>
      </c>
      <c r="C34" s="48" t="s">
        <v>92</v>
      </c>
      <c r="D34" s="53">
        <v>3.7962962962962963E-3</v>
      </c>
      <c r="E34" s="60">
        <v>11</v>
      </c>
      <c r="F34" s="54">
        <v>6.8287037037037025E-4</v>
      </c>
      <c r="G34" s="54">
        <v>3.4722222222222224E-4</v>
      </c>
      <c r="H34" s="54">
        <v>3.2407407407407406E-4</v>
      </c>
      <c r="I34" s="54">
        <v>5.9027777777777778E-4</v>
      </c>
      <c r="J34" s="53">
        <f t="shared" si="4"/>
        <v>1.9444444444444444E-3</v>
      </c>
      <c r="K34" s="60">
        <v>3</v>
      </c>
      <c r="L34" s="53">
        <v>4.8495370370370368E-3</v>
      </c>
      <c r="M34" s="60">
        <v>12</v>
      </c>
      <c r="N34" s="55">
        <f t="shared" si="5"/>
        <v>1.0590277777777778E-2</v>
      </c>
    </row>
    <row r="35" spans="2:14" x14ac:dyDescent="0.25">
      <c r="B35" s="45">
        <v>10</v>
      </c>
      <c r="C35" s="48" t="s">
        <v>88</v>
      </c>
      <c r="D35" s="53">
        <v>3.4490740740740745E-3</v>
      </c>
      <c r="E35" s="60">
        <v>5</v>
      </c>
      <c r="F35" s="54">
        <v>5.5555555555555556E-4</v>
      </c>
      <c r="G35" s="54">
        <v>5.6712962962962956E-4</v>
      </c>
      <c r="H35" s="54">
        <v>6.8287037037037025E-4</v>
      </c>
      <c r="I35" s="54">
        <v>9.9537037037037042E-4</v>
      </c>
      <c r="J35" s="53">
        <f t="shared" si="4"/>
        <v>2.8009259259259259E-3</v>
      </c>
      <c r="K35" s="60">
        <v>10</v>
      </c>
      <c r="L35" s="53">
        <v>4.7222222222222223E-3</v>
      </c>
      <c r="M35" s="60">
        <v>10</v>
      </c>
      <c r="N35" s="55">
        <f t="shared" si="5"/>
        <v>1.0972222222222223E-2</v>
      </c>
    </row>
    <row r="36" spans="2:14" x14ac:dyDescent="0.25">
      <c r="B36" s="45">
        <v>11</v>
      </c>
      <c r="C36" s="48" t="s">
        <v>87</v>
      </c>
      <c r="D36" s="53">
        <v>3.9467592592592592E-3</v>
      </c>
      <c r="E36" s="60">
        <v>15</v>
      </c>
      <c r="F36" s="54">
        <v>8.3333333333333339E-4</v>
      </c>
      <c r="G36" s="54">
        <v>5.3240740740740744E-4</v>
      </c>
      <c r="H36" s="54">
        <v>5.4398148148148144E-4</v>
      </c>
      <c r="I36" s="54">
        <v>6.9444444444444447E-4</v>
      </c>
      <c r="J36" s="53">
        <f t="shared" si="4"/>
        <v>2.6041666666666665E-3</v>
      </c>
      <c r="K36" s="60">
        <v>8</v>
      </c>
      <c r="L36" s="53">
        <v>4.7337962962962958E-3</v>
      </c>
      <c r="M36" s="60">
        <v>11</v>
      </c>
      <c r="N36" s="55">
        <f t="shared" si="5"/>
        <v>1.128472222222222E-2</v>
      </c>
    </row>
    <row r="37" spans="2:14" x14ac:dyDescent="0.25">
      <c r="B37" s="45">
        <v>12</v>
      </c>
      <c r="C37" s="48" t="s">
        <v>30</v>
      </c>
      <c r="D37" s="53">
        <v>3.5532407407407405E-3</v>
      </c>
      <c r="E37" s="60">
        <v>8</v>
      </c>
      <c r="F37" s="54">
        <v>4.3981481481481481E-4</v>
      </c>
      <c r="G37" s="54">
        <v>4.9768518518518521E-4</v>
      </c>
      <c r="H37" s="54">
        <v>1.1458333333333333E-3</v>
      </c>
      <c r="I37" s="54">
        <v>1.7939814814814815E-3</v>
      </c>
      <c r="J37" s="53">
        <f t="shared" si="4"/>
        <v>3.8773148148148148E-3</v>
      </c>
      <c r="K37" s="60">
        <v>13</v>
      </c>
      <c r="L37" s="53">
        <v>4.31712962962963E-3</v>
      </c>
      <c r="M37" s="60">
        <v>7</v>
      </c>
      <c r="N37" s="55">
        <f t="shared" si="5"/>
        <v>1.1747685185185184E-2</v>
      </c>
    </row>
    <row r="38" spans="2:14" x14ac:dyDescent="0.25">
      <c r="B38" s="45">
        <v>13</v>
      </c>
      <c r="C38" s="48" t="s">
        <v>32</v>
      </c>
      <c r="D38" s="53">
        <v>4.0624999999999993E-3</v>
      </c>
      <c r="E38" s="60">
        <v>17</v>
      </c>
      <c r="F38" s="54">
        <v>5.0925925925925921E-4</v>
      </c>
      <c r="G38" s="54">
        <v>6.9444444444444447E-4</v>
      </c>
      <c r="H38" s="54">
        <v>8.2175925925925917E-4</v>
      </c>
      <c r="I38" s="54">
        <v>9.2592592592592585E-4</v>
      </c>
      <c r="J38" s="53">
        <f t="shared" si="4"/>
        <v>2.9513888888888888E-3</v>
      </c>
      <c r="K38" s="60">
        <v>12</v>
      </c>
      <c r="L38" s="53">
        <v>5.2777777777777771E-3</v>
      </c>
      <c r="M38" s="60">
        <v>15</v>
      </c>
      <c r="N38" s="55">
        <f t="shared" si="5"/>
        <v>1.2291666666666666E-2</v>
      </c>
    </row>
    <row r="39" spans="2:14" x14ac:dyDescent="0.25">
      <c r="B39" s="45">
        <v>14</v>
      </c>
      <c r="C39" s="48" t="s">
        <v>27</v>
      </c>
      <c r="D39" s="53">
        <v>4.0509259259259257E-3</v>
      </c>
      <c r="E39" s="60">
        <v>16</v>
      </c>
      <c r="F39" s="54">
        <v>4.1666666666666669E-4</v>
      </c>
      <c r="G39" s="54">
        <v>7.6388888888888893E-4</v>
      </c>
      <c r="H39" s="54">
        <v>1.2962962962962963E-3</v>
      </c>
      <c r="I39" s="54">
        <v>1.4467592592592594E-3</v>
      </c>
      <c r="J39" s="53">
        <f t="shared" si="4"/>
        <v>3.9236111111111112E-3</v>
      </c>
      <c r="K39" s="60">
        <v>14</v>
      </c>
      <c r="L39" s="53">
        <v>6.030092592592593E-3</v>
      </c>
      <c r="M39" s="60">
        <v>19</v>
      </c>
      <c r="N39" s="55">
        <f t="shared" si="5"/>
        <v>1.4004629629629631E-2</v>
      </c>
    </row>
    <row r="40" spans="2:14" x14ac:dyDescent="0.25">
      <c r="B40" s="45">
        <v>15</v>
      </c>
      <c r="C40" s="48" t="s">
        <v>23</v>
      </c>
      <c r="D40" s="53">
        <v>3.5648148148148154E-3</v>
      </c>
      <c r="E40" s="60">
        <v>9</v>
      </c>
      <c r="F40" s="54">
        <v>6.5972222222222213E-4</v>
      </c>
      <c r="G40" s="54">
        <v>8.3333333333333339E-4</v>
      </c>
      <c r="H40" s="54">
        <v>1.4930555555555556E-3</v>
      </c>
      <c r="I40" s="54">
        <v>4.5486111111111109E-3</v>
      </c>
      <c r="J40" s="53">
        <f t="shared" si="4"/>
        <v>7.5347222222222222E-3</v>
      </c>
      <c r="K40" s="60">
        <v>15</v>
      </c>
      <c r="L40" s="53">
        <v>5.1504629629629635E-3</v>
      </c>
      <c r="M40" s="60">
        <v>14</v>
      </c>
      <c r="N40" s="55">
        <f t="shared" si="5"/>
        <v>1.6250000000000001E-2</v>
      </c>
    </row>
    <row r="41" spans="2:14" x14ac:dyDescent="0.25">
      <c r="B41" s="45">
        <v>16</v>
      </c>
      <c r="C41" s="48" t="s">
        <v>86</v>
      </c>
      <c r="D41" s="53">
        <v>3.8541666666666668E-3</v>
      </c>
      <c r="E41" s="60">
        <v>13</v>
      </c>
      <c r="F41" s="54">
        <v>6.3657407407407402E-4</v>
      </c>
      <c r="G41" s="54">
        <v>6.018518518518519E-4</v>
      </c>
      <c r="H41" s="54">
        <v>2.2337962962962967E-3</v>
      </c>
      <c r="I41" s="54">
        <v>7.1759259259259259E-3</v>
      </c>
      <c r="J41" s="53">
        <f t="shared" si="4"/>
        <v>1.0648148148148148E-2</v>
      </c>
      <c r="K41" s="60">
        <v>16</v>
      </c>
      <c r="L41" s="53">
        <v>6.0185185185185177E-3</v>
      </c>
      <c r="M41" s="60">
        <v>18</v>
      </c>
      <c r="N41" s="55">
        <f t="shared" si="5"/>
        <v>2.0520833333333332E-2</v>
      </c>
    </row>
    <row r="42" spans="2:14" x14ac:dyDescent="0.25">
      <c r="B42" s="45">
        <v>17</v>
      </c>
      <c r="C42" s="48" t="s">
        <v>26</v>
      </c>
      <c r="D42" s="53">
        <v>3.8310185185185183E-3</v>
      </c>
      <c r="E42" s="60">
        <v>12</v>
      </c>
      <c r="F42" s="54">
        <v>6.2500000000000001E-4</v>
      </c>
      <c r="G42" s="54">
        <v>8.7962962962962962E-4</v>
      </c>
      <c r="H42" s="54">
        <v>1.8055555555555557E-3</v>
      </c>
      <c r="I42" s="54">
        <v>8.2638888888888883E-3</v>
      </c>
      <c r="J42" s="53">
        <f t="shared" si="4"/>
        <v>1.1574074074074073E-2</v>
      </c>
      <c r="K42" s="60">
        <v>17</v>
      </c>
      <c r="L42" s="53">
        <v>6.0069444444444441E-3</v>
      </c>
      <c r="M42" s="60">
        <v>17</v>
      </c>
      <c r="N42" s="55">
        <f t="shared" si="5"/>
        <v>2.1412037037037035E-2</v>
      </c>
    </row>
    <row r="43" spans="2:14" x14ac:dyDescent="0.25">
      <c r="B43" s="45">
        <v>18</v>
      </c>
      <c r="C43" s="48" t="s">
        <v>24</v>
      </c>
      <c r="D43" s="53">
        <v>4.1435185185185186E-3</v>
      </c>
      <c r="E43" s="60">
        <v>18</v>
      </c>
      <c r="F43" s="54">
        <v>1.6087962962962963E-3</v>
      </c>
      <c r="G43" s="54">
        <v>4.0856481481481481E-3</v>
      </c>
      <c r="H43" s="54">
        <v>5.3240740740740748E-3</v>
      </c>
      <c r="I43" s="54">
        <v>6.3657407407407404E-3</v>
      </c>
      <c r="J43" s="53">
        <f t="shared" si="4"/>
        <v>1.7384259259259259E-2</v>
      </c>
      <c r="K43" s="60">
        <v>18</v>
      </c>
      <c r="L43" s="53">
        <v>5.5555555555555558E-3</v>
      </c>
      <c r="M43" s="60">
        <v>16</v>
      </c>
      <c r="N43" s="55">
        <f t="shared" si="5"/>
        <v>2.7083333333333334E-2</v>
      </c>
    </row>
    <row r="44" spans="2:14" ht="15.75" thickBot="1" x14ac:dyDescent="0.3">
      <c r="B44" s="46">
        <v>19</v>
      </c>
      <c r="C44" s="49" t="s">
        <v>85</v>
      </c>
      <c r="D44" s="56">
        <v>4.8032407407407407E-3</v>
      </c>
      <c r="E44" s="61">
        <v>19</v>
      </c>
      <c r="F44" s="57">
        <v>4.3981481481481484E-3</v>
      </c>
      <c r="G44" s="57">
        <v>5.7407407407407416E-3</v>
      </c>
      <c r="H44" s="57">
        <v>8.9004629629629625E-3</v>
      </c>
      <c r="I44" s="57">
        <v>4.2824074074074075E-3</v>
      </c>
      <c r="J44" s="56">
        <f t="shared" si="4"/>
        <v>2.3321759259259261E-2</v>
      </c>
      <c r="K44" s="61">
        <v>19</v>
      </c>
      <c r="L44" s="56">
        <v>4.9421296296296288E-3</v>
      </c>
      <c r="M44" s="61">
        <v>13</v>
      </c>
      <c r="N44" s="58">
        <f t="shared" si="5"/>
        <v>3.3067129629629627E-2</v>
      </c>
    </row>
    <row r="46" spans="2:14" x14ac:dyDescent="0.25">
      <c r="B46" t="s">
        <v>94</v>
      </c>
    </row>
    <row r="47" spans="2:14" x14ac:dyDescent="0.25">
      <c r="B47" t="s">
        <v>17</v>
      </c>
    </row>
    <row r="48" spans="2:14" x14ac:dyDescent="0.25">
      <c r="B48" t="s">
        <v>83</v>
      </c>
    </row>
    <row r="49" spans="2:2" x14ac:dyDescent="0.25">
      <c r="B49" t="s">
        <v>84</v>
      </c>
    </row>
    <row r="50" spans="2:2" x14ac:dyDescent="0.25">
      <c r="B50" t="s">
        <v>16</v>
      </c>
    </row>
  </sheetData>
  <sortState ref="C26:N44">
    <sortCondition ref="N26:N44"/>
  </sortState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7"/>
  <sheetViews>
    <sheetView workbookViewId="0">
      <selection activeCell="D13" sqref="D13"/>
    </sheetView>
  </sheetViews>
  <sheetFormatPr defaultRowHeight="15" x14ac:dyDescent="0.25"/>
  <cols>
    <col min="1" max="1" width="4.140625" customWidth="1"/>
    <col min="2" max="2" width="9" customWidth="1"/>
    <col min="3" max="3" width="20" bestFit="1" customWidth="1"/>
  </cols>
  <sheetData>
    <row r="1" spans="2:4" ht="26.25" x14ac:dyDescent="0.4">
      <c r="B1" s="5" t="s">
        <v>0</v>
      </c>
    </row>
    <row r="2" spans="2:4" ht="18.75" x14ac:dyDescent="0.3">
      <c r="B2" s="2" t="s">
        <v>47</v>
      </c>
    </row>
    <row r="3" spans="2:4" ht="18.75" x14ac:dyDescent="0.3">
      <c r="B3" s="6" t="s">
        <v>53</v>
      </c>
      <c r="C3" s="2"/>
    </row>
    <row r="4" spans="2:4" ht="15.75" thickBot="1" x14ac:dyDescent="0.3">
      <c r="B4" t="s">
        <v>54</v>
      </c>
      <c r="C4" s="3"/>
    </row>
    <row r="5" spans="2:4" ht="15.75" thickBot="1" x14ac:dyDescent="0.3">
      <c r="B5" s="14" t="s">
        <v>2</v>
      </c>
      <c r="C5" s="20" t="s">
        <v>8</v>
      </c>
    </row>
    <row r="6" spans="2:4" x14ac:dyDescent="0.25">
      <c r="B6" s="26">
        <v>1</v>
      </c>
      <c r="C6" s="27" t="s">
        <v>38</v>
      </c>
    </row>
    <row r="7" spans="2:4" x14ac:dyDescent="0.25">
      <c r="B7" s="8">
        <v>2</v>
      </c>
      <c r="C7" s="21" t="s">
        <v>35</v>
      </c>
    </row>
    <row r="8" spans="2:4" x14ac:dyDescent="0.25">
      <c r="B8" s="8">
        <v>3</v>
      </c>
      <c r="C8" s="21" t="s">
        <v>75</v>
      </c>
    </row>
    <row r="9" spans="2:4" x14ac:dyDescent="0.25">
      <c r="B9" s="8">
        <v>4</v>
      </c>
      <c r="C9" s="21" t="s">
        <v>40</v>
      </c>
      <c r="D9" t="s">
        <v>95</v>
      </c>
    </row>
    <row r="10" spans="2:4" x14ac:dyDescent="0.25">
      <c r="B10" s="8">
        <v>5</v>
      </c>
      <c r="C10" s="21" t="s">
        <v>43</v>
      </c>
      <c r="D10" t="s">
        <v>96</v>
      </c>
    </row>
    <row r="11" spans="2:4" x14ac:dyDescent="0.25">
      <c r="B11" s="13">
        <v>6</v>
      </c>
      <c r="C11" s="21" t="s">
        <v>41</v>
      </c>
    </row>
    <row r="12" spans="2:4" x14ac:dyDescent="0.25">
      <c r="B12" s="8">
        <v>7</v>
      </c>
      <c r="C12" s="21" t="s">
        <v>55</v>
      </c>
      <c r="D12" t="s">
        <v>97</v>
      </c>
    </row>
    <row r="13" spans="2:4" x14ac:dyDescent="0.25">
      <c r="B13" s="8">
        <v>8</v>
      </c>
      <c r="C13" s="21" t="s">
        <v>56</v>
      </c>
    </row>
    <row r="14" spans="2:4" x14ac:dyDescent="0.25">
      <c r="B14" s="8">
        <v>9</v>
      </c>
      <c r="C14" s="21" t="s">
        <v>57</v>
      </c>
    </row>
    <row r="15" spans="2:4" x14ac:dyDescent="0.25">
      <c r="B15" s="8">
        <v>10</v>
      </c>
      <c r="C15" s="21" t="s">
        <v>58</v>
      </c>
    </row>
    <row r="16" spans="2:4" x14ac:dyDescent="0.25">
      <c r="B16" s="13">
        <v>11</v>
      </c>
      <c r="C16" s="21" t="s">
        <v>59</v>
      </c>
    </row>
    <row r="17" spans="2:3" x14ac:dyDescent="0.25">
      <c r="B17" s="8">
        <v>12</v>
      </c>
      <c r="C17" s="21" t="s">
        <v>60</v>
      </c>
    </row>
    <row r="18" spans="2:3" x14ac:dyDescent="0.25">
      <c r="B18" s="8">
        <v>13</v>
      </c>
      <c r="C18" s="21" t="s">
        <v>44</v>
      </c>
    </row>
    <row r="19" spans="2:3" x14ac:dyDescent="0.25">
      <c r="B19" s="8">
        <v>14</v>
      </c>
      <c r="C19" s="21" t="s">
        <v>61</v>
      </c>
    </row>
    <row r="20" spans="2:3" x14ac:dyDescent="0.25">
      <c r="B20" s="8">
        <v>15</v>
      </c>
      <c r="C20" s="21" t="s">
        <v>62</v>
      </c>
    </row>
    <row r="21" spans="2:3" x14ac:dyDescent="0.25">
      <c r="B21" s="13">
        <v>16</v>
      </c>
      <c r="C21" s="21" t="s">
        <v>63</v>
      </c>
    </row>
    <row r="22" spans="2:3" x14ac:dyDescent="0.25">
      <c r="B22" s="8">
        <v>17</v>
      </c>
      <c r="C22" s="21" t="s">
        <v>64</v>
      </c>
    </row>
    <row r="23" spans="2:3" x14ac:dyDescent="0.25">
      <c r="B23" s="8">
        <v>18</v>
      </c>
      <c r="C23" s="21" t="s">
        <v>65</v>
      </c>
    </row>
    <row r="24" spans="2:3" x14ac:dyDescent="0.25">
      <c r="B24" s="8">
        <v>19</v>
      </c>
      <c r="C24" s="21" t="s">
        <v>66</v>
      </c>
    </row>
    <row r="25" spans="2:3" x14ac:dyDescent="0.25">
      <c r="B25" s="8">
        <v>20</v>
      </c>
      <c r="C25" s="21" t="s">
        <v>39</v>
      </c>
    </row>
    <row r="26" spans="2:3" x14ac:dyDescent="0.25">
      <c r="B26" s="13">
        <v>21</v>
      </c>
      <c r="C26" s="21" t="s">
        <v>67</v>
      </c>
    </row>
    <row r="27" spans="2:3" ht="15.75" thickBot="1" x14ac:dyDescent="0.3">
      <c r="B27" s="9">
        <v>22</v>
      </c>
      <c r="C27" s="22" t="s">
        <v>68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"/>
  <sheetViews>
    <sheetView workbookViewId="0">
      <selection activeCell="H18" sqref="H18"/>
    </sheetView>
  </sheetViews>
  <sheetFormatPr defaultRowHeight="15" x14ac:dyDescent="0.25"/>
  <cols>
    <col min="3" max="3" width="23.85546875" customWidth="1"/>
  </cols>
  <sheetData>
    <row r="2" spans="2:3" ht="26.25" x14ac:dyDescent="0.4">
      <c r="B2" s="5" t="s">
        <v>0</v>
      </c>
    </row>
    <row r="3" spans="2:3" ht="18.75" x14ac:dyDescent="0.3">
      <c r="B3" s="2" t="s">
        <v>47</v>
      </c>
    </row>
    <row r="4" spans="2:3" ht="16.5" thickBot="1" x14ac:dyDescent="0.3">
      <c r="B4" s="6" t="s">
        <v>48</v>
      </c>
      <c r="C4" s="3"/>
    </row>
    <row r="5" spans="2:3" ht="15.75" thickBot="1" x14ac:dyDescent="0.3">
      <c r="B5" s="14" t="s">
        <v>2</v>
      </c>
      <c r="C5" s="20" t="s">
        <v>8</v>
      </c>
    </row>
    <row r="6" spans="2:3" x14ac:dyDescent="0.25">
      <c r="B6" s="26">
        <v>1</v>
      </c>
      <c r="C6" s="27" t="s">
        <v>49</v>
      </c>
    </row>
    <row r="7" spans="2:3" x14ac:dyDescent="0.25">
      <c r="B7" s="8">
        <v>2</v>
      </c>
      <c r="C7" s="21" t="s">
        <v>50</v>
      </c>
    </row>
    <row r="8" spans="2:3" ht="15.75" thickBot="1" x14ac:dyDescent="0.3">
      <c r="B8" s="9">
        <v>3</v>
      </c>
      <c r="C8" s="22" t="s">
        <v>51</v>
      </c>
    </row>
    <row r="10" spans="2:3" x14ac:dyDescent="0.25">
      <c r="B10" t="s">
        <v>52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Dospělý,děti st.</vt:lpstr>
      <vt:lpstr>Děti</vt:lpstr>
      <vt:lpstr>0 metrů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Michal</cp:lastModifiedBy>
  <dcterms:created xsi:type="dcterms:W3CDTF">2013-06-08T07:05:17Z</dcterms:created>
  <dcterms:modified xsi:type="dcterms:W3CDTF">2015-06-13T03:11:27Z</dcterms:modified>
</cp:coreProperties>
</file>