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9915"/>
  </bookViews>
  <sheets>
    <sheet name="Dospělý,děti st." sheetId="1" r:id="rId1"/>
    <sheet name="Děti" sheetId="2" r:id="rId2"/>
    <sheet name="startovní listina_deti10" sheetId="3" r:id="rId3"/>
    <sheet name="startovni_listina_deti11_17" sheetId="4" r:id="rId4"/>
    <sheet name="zeny" sheetId="5" r:id="rId5"/>
    <sheet name="muzi" sheetId="6" r:id="rId6"/>
    <sheet name="listek" sheetId="7" r:id="rId7"/>
  </sheets>
  <calcPr calcId="145621"/>
</workbook>
</file>

<file path=xl/calcChain.xml><?xml version="1.0" encoding="utf-8"?>
<calcChain xmlns="http://schemas.openxmlformats.org/spreadsheetml/2006/main">
  <c r="H12" i="1" l="1"/>
  <c r="L12" i="1" s="1"/>
  <c r="H11" i="1"/>
  <c r="H10" i="1"/>
  <c r="L10" i="1" s="1"/>
  <c r="H9" i="1"/>
  <c r="L9" i="1" s="1"/>
  <c r="H8" i="1"/>
  <c r="L8" i="1" s="1"/>
  <c r="L11" i="1"/>
  <c r="J40" i="1" l="1"/>
  <c r="N40" i="1" s="1"/>
  <c r="J39" i="1"/>
  <c r="N39" i="1" s="1"/>
  <c r="J38" i="1"/>
  <c r="N38" i="1" s="1"/>
  <c r="J37" i="1"/>
  <c r="N37" i="1" s="1"/>
  <c r="J36" i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H20" i="1"/>
  <c r="L20" i="1" s="1"/>
  <c r="H18" i="1"/>
  <c r="L18" i="1" s="1"/>
  <c r="H19" i="1"/>
  <c r="L19" i="1" s="1"/>
  <c r="H14" i="1"/>
  <c r="H13" i="1"/>
  <c r="L13" i="1" s="1"/>
  <c r="H7" i="1"/>
  <c r="L7" i="1" s="1"/>
  <c r="H6" i="1"/>
  <c r="L6" i="1" s="1"/>
</calcChain>
</file>

<file path=xl/sharedStrings.xml><?xml version="1.0" encoding="utf-8"?>
<sst xmlns="http://schemas.openxmlformats.org/spreadsheetml/2006/main" count="147" uniqueCount="84">
  <si>
    <t>Výsledková listina</t>
  </si>
  <si>
    <t>Pivní půlmaraton - ženy</t>
  </si>
  <si>
    <t>Pořadí</t>
  </si>
  <si>
    <t>1.Běh -0,55 km</t>
  </si>
  <si>
    <t>1.pivo</t>
  </si>
  <si>
    <t>2.pivo</t>
  </si>
  <si>
    <t>Piva celkem</t>
  </si>
  <si>
    <t>Čas celkem</t>
  </si>
  <si>
    <t>Jméno</t>
  </si>
  <si>
    <t>Poř.1.běh</t>
  </si>
  <si>
    <t>Poř.Piva</t>
  </si>
  <si>
    <t>Poř.2.Běh</t>
  </si>
  <si>
    <t>2.Běh-0,55 km</t>
  </si>
  <si>
    <t>Pivní maraton - muži</t>
  </si>
  <si>
    <t>3.pivo</t>
  </si>
  <si>
    <t>4.pivo</t>
  </si>
  <si>
    <t>1.Běh -1,1 km</t>
  </si>
  <si>
    <t>2.Běh-1,1 km</t>
  </si>
  <si>
    <t>děti do 10 let</t>
  </si>
  <si>
    <t>Limonádový běh - děti 11-17 let</t>
  </si>
  <si>
    <t>1.limo</t>
  </si>
  <si>
    <t>2.limo</t>
  </si>
  <si>
    <t>Limo celkem</t>
  </si>
  <si>
    <t>Poř. Limo</t>
  </si>
  <si>
    <t>Startovní listina</t>
  </si>
  <si>
    <t>Děti do 10 let</t>
  </si>
  <si>
    <t>Čas</t>
  </si>
  <si>
    <t>St.číslo</t>
  </si>
  <si>
    <t>Děti 11-17 let</t>
  </si>
  <si>
    <t>Ženy</t>
  </si>
  <si>
    <t>Muži</t>
  </si>
  <si>
    <t>Startovní číslo</t>
  </si>
  <si>
    <t>Kategorie</t>
  </si>
  <si>
    <t>Cíl</t>
  </si>
  <si>
    <t>1.běh</t>
  </si>
  <si>
    <t>Hájek</t>
  </si>
  <si>
    <t>Pivní maraton</t>
  </si>
  <si>
    <t>Pivní půlmaraton</t>
  </si>
  <si>
    <t>Limonádový běh</t>
  </si>
  <si>
    <t>Gabča Kalendová</t>
  </si>
  <si>
    <t>Dykot</t>
  </si>
  <si>
    <t>Fanda E.</t>
  </si>
  <si>
    <t>Míša Havlíčková</t>
  </si>
  <si>
    <t>Mára K.</t>
  </si>
  <si>
    <t>Michal H.</t>
  </si>
  <si>
    <t>Honza V.</t>
  </si>
  <si>
    <t>Matyáš Prokop</t>
  </si>
  <si>
    <t>Limonádový běh ( 0,55 km běh + 0,3 lt. nealko + 0,05 km běh )</t>
  </si>
  <si>
    <t>Lukáš Hromádko</t>
  </si>
  <si>
    <t>Bob Dyrc</t>
  </si>
  <si>
    <t>Šimon Veselý</t>
  </si>
  <si>
    <t>DNF</t>
  </si>
  <si>
    <t>Pepa Dyrc</t>
  </si>
  <si>
    <t>Martin Bartoš</t>
  </si>
  <si>
    <t>Filip Kalenda</t>
  </si>
  <si>
    <t>1. dívka</t>
  </si>
  <si>
    <t xml:space="preserve">rekord </t>
  </si>
  <si>
    <t>Míra S.</t>
  </si>
  <si>
    <t>Jéňa</t>
  </si>
  <si>
    <t>Zbyšek V.</t>
  </si>
  <si>
    <t>český rekord - 5:48 - Z.Melicherová 2016-Kladno</t>
  </si>
  <si>
    <t>Hájek 8.6.2018</t>
  </si>
  <si>
    <t>5.ročník</t>
  </si>
  <si>
    <t>Bára Vastlová</t>
  </si>
  <si>
    <t>Apolenka Stiborová</t>
  </si>
  <si>
    <t>1.-2. holka</t>
  </si>
  <si>
    <t>3. holka</t>
  </si>
  <si>
    <t>Ondřej Kalenda</t>
  </si>
  <si>
    <t>Adélka Veselá</t>
  </si>
  <si>
    <t>Jolanka Stiborová</t>
  </si>
  <si>
    <t>Bára Vlašimská</t>
  </si>
  <si>
    <t>2. dívka</t>
  </si>
  <si>
    <t>3. dívka</t>
  </si>
  <si>
    <t>Šárka Prokopová</t>
  </si>
  <si>
    <t>Jaruška Holečková</t>
  </si>
  <si>
    <t>Olaf</t>
  </si>
  <si>
    <t>Vlašák</t>
  </si>
  <si>
    <t>Lubo</t>
  </si>
  <si>
    <t>Hustey</t>
  </si>
  <si>
    <t>Martin S.</t>
  </si>
  <si>
    <t>Martin G.</t>
  </si>
  <si>
    <t>Josef H.</t>
  </si>
  <si>
    <t>Michal Habeker</t>
  </si>
  <si>
    <t>Martin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</si>
</sst>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5" fillId="0" borderId="0" xfId="0" applyFont="1"/>
    <xf numFmtId="0" fontId="6" fillId="0" borderId="0" xfId="0" applyFont="1"/>
    <xf numFmtId="0" fontId="2" fillId="4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4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/>
    <xf numFmtId="164" fontId="2" fillId="4" borderId="1" xfId="1" applyNumberFormat="1" applyFont="1" applyFill="1" applyBorder="1" applyAlignment="1">
      <alignment horizontal="center"/>
    </xf>
    <xf numFmtId="164" fontId="2" fillId="4" borderId="5" xfId="1" applyNumberFormat="1" applyFont="1" applyFill="1" applyBorder="1" applyAlignment="1">
      <alignment horizontal="center"/>
    </xf>
    <xf numFmtId="0" fontId="2" fillId="0" borderId="13" xfId="0" applyFont="1" applyBorder="1"/>
    <xf numFmtId="0" fontId="4" fillId="0" borderId="14" xfId="0" applyFont="1" applyBorder="1"/>
    <xf numFmtId="0" fontId="2" fillId="4" borderId="16" xfId="0" applyFont="1" applyFill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2" fillId="5" borderId="0" xfId="0" applyFont="1" applyFill="1" applyBorder="1"/>
    <xf numFmtId="0" fontId="4" fillId="5" borderId="0" xfId="0" applyFont="1" applyFill="1" applyBorder="1"/>
    <xf numFmtId="20" fontId="2" fillId="5" borderId="0" xfId="0" applyNumberFormat="1" applyFont="1" applyFill="1" applyBorder="1" applyAlignment="1">
      <alignment horizontal="center"/>
    </xf>
    <xf numFmtId="164" fontId="2" fillId="5" borderId="0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4" borderId="16" xfId="1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4" xfId="0" applyFont="1" applyBorder="1"/>
    <xf numFmtId="21" fontId="2" fillId="2" borderId="16" xfId="0" applyNumberFormat="1" applyFont="1" applyFill="1" applyBorder="1" applyAlignment="1">
      <alignment horizontal="center"/>
    </xf>
    <xf numFmtId="21" fontId="2" fillId="0" borderId="16" xfId="0" applyNumberFormat="1" applyFont="1" applyFill="1" applyBorder="1" applyAlignment="1">
      <alignment horizontal="center"/>
    </xf>
    <xf numFmtId="21" fontId="2" fillId="3" borderId="14" xfId="0" applyNumberFormat="1" applyFont="1" applyFill="1" applyBorder="1" applyAlignment="1">
      <alignment horizontal="center"/>
    </xf>
    <xf numFmtId="21" fontId="2" fillId="2" borderId="1" xfId="0" applyNumberFormat="1" applyFont="1" applyFill="1" applyBorder="1" applyAlignment="1">
      <alignment horizontal="center"/>
    </xf>
    <xf numFmtId="21" fontId="2" fillId="0" borderId="1" xfId="0" applyNumberFormat="1" applyFont="1" applyFill="1" applyBorder="1" applyAlignment="1">
      <alignment horizontal="center"/>
    </xf>
    <xf numFmtId="21" fontId="2" fillId="3" borderId="3" xfId="0" applyNumberFormat="1" applyFont="1" applyFill="1" applyBorder="1" applyAlignment="1">
      <alignment horizontal="center"/>
    </xf>
    <xf numFmtId="21" fontId="2" fillId="2" borderId="5" xfId="0" applyNumberFormat="1" applyFont="1" applyFill="1" applyBorder="1" applyAlignment="1">
      <alignment horizontal="center"/>
    </xf>
    <xf numFmtId="21" fontId="2" fillId="0" borderId="5" xfId="0" applyNumberFormat="1" applyFont="1" applyFill="1" applyBorder="1" applyAlignment="1">
      <alignment horizontal="center"/>
    </xf>
    <xf numFmtId="21" fontId="2" fillId="3" borderId="6" xfId="0" applyNumberFormat="1" applyFont="1" applyFill="1" applyBorder="1" applyAlignment="1">
      <alignment horizontal="center"/>
    </xf>
    <xf numFmtId="1" fontId="2" fillId="4" borderId="16" xfId="1" applyNumberFormat="1" applyFont="1" applyFill="1" applyBorder="1" applyAlignment="1">
      <alignment horizontal="center"/>
    </xf>
    <xf numFmtId="1" fontId="2" fillId="4" borderId="1" xfId="1" applyNumberFormat="1" applyFont="1" applyFill="1" applyBorder="1" applyAlignment="1">
      <alignment horizontal="center"/>
    </xf>
    <xf numFmtId="1" fontId="2" fillId="4" borderId="5" xfId="1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15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9" xfId="0" applyFont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2" fillId="0" borderId="28" xfId="0" applyFont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/>
    <xf numFmtId="0" fontId="0" fillId="0" borderId="35" xfId="0" applyBorder="1"/>
    <xf numFmtId="0" fontId="0" fillId="0" borderId="0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6" xfId="0" applyBorder="1"/>
    <xf numFmtId="0" fontId="0" fillId="0" borderId="27" xfId="0" applyBorder="1"/>
    <xf numFmtId="0" fontId="0" fillId="0" borderId="40" xfId="0" applyBorder="1"/>
    <xf numFmtId="0" fontId="0" fillId="0" borderId="41" xfId="0" applyBorder="1"/>
    <xf numFmtId="1" fontId="0" fillId="0" borderId="36" xfId="0" applyNumberFormat="1" applyBorder="1"/>
    <xf numFmtId="0" fontId="0" fillId="0" borderId="25" xfId="0" applyBorder="1"/>
    <xf numFmtId="0" fontId="0" fillId="0" borderId="42" xfId="0" applyBorder="1"/>
    <xf numFmtId="0" fontId="0" fillId="0" borderId="31" xfId="0" applyBorder="1"/>
    <xf numFmtId="0" fontId="2" fillId="0" borderId="40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/>
    <xf numFmtId="0" fontId="2" fillId="0" borderId="42" xfId="0" applyFont="1" applyBorder="1"/>
    <xf numFmtId="0" fontId="2" fillId="0" borderId="45" xfId="0" applyFont="1" applyBorder="1"/>
    <xf numFmtId="20" fontId="4" fillId="0" borderId="14" xfId="0" applyNumberFormat="1" applyFont="1" applyBorder="1"/>
    <xf numFmtId="20" fontId="4" fillId="0" borderId="3" xfId="0" applyNumberFormat="1" applyFont="1" applyBorder="1"/>
    <xf numFmtId="20" fontId="4" fillId="0" borderId="6" xfId="0" applyNumberFormat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tabSelected="1" workbookViewId="0">
      <selection activeCell="O28" sqref="O28"/>
    </sheetView>
  </sheetViews>
  <sheetFormatPr defaultRowHeight="15" x14ac:dyDescent="0.25"/>
  <cols>
    <col min="1" max="1" width="1.7109375" customWidth="1"/>
    <col min="2" max="2" width="7.85546875" customWidth="1"/>
    <col min="3" max="3" width="18.140625" bestFit="1" customWidth="1"/>
    <col min="4" max="5" width="13.7109375" customWidth="1"/>
    <col min="6" max="7" width="12" customWidth="1"/>
    <col min="8" max="14" width="13.7109375" customWidth="1"/>
  </cols>
  <sheetData>
    <row r="2" spans="2:14" ht="26.25" x14ac:dyDescent="0.4">
      <c r="D2" s="5" t="s">
        <v>0</v>
      </c>
      <c r="E2" s="2"/>
    </row>
    <row r="3" spans="2:14" ht="18.75" x14ac:dyDescent="0.3">
      <c r="C3" s="1" t="s">
        <v>62</v>
      </c>
      <c r="D3" s="2" t="s">
        <v>61</v>
      </c>
      <c r="E3" s="1"/>
    </row>
    <row r="4" spans="2:14" ht="16.5" thickBot="1" x14ac:dyDescent="0.3">
      <c r="B4" s="6" t="s">
        <v>19</v>
      </c>
      <c r="C4" s="3"/>
    </row>
    <row r="5" spans="2:14" ht="15.75" thickBot="1" x14ac:dyDescent="0.3">
      <c r="B5" s="11" t="s">
        <v>2</v>
      </c>
      <c r="C5" s="17" t="s">
        <v>8</v>
      </c>
      <c r="D5" s="16" t="s">
        <v>3</v>
      </c>
      <c r="E5" s="14" t="s">
        <v>9</v>
      </c>
      <c r="F5" s="12" t="s">
        <v>20</v>
      </c>
      <c r="G5" s="12" t="s">
        <v>21</v>
      </c>
      <c r="H5" s="13" t="s">
        <v>22</v>
      </c>
      <c r="I5" s="14" t="s">
        <v>23</v>
      </c>
      <c r="J5" s="13" t="s">
        <v>12</v>
      </c>
      <c r="K5" s="14" t="s">
        <v>11</v>
      </c>
      <c r="L5" s="15" t="s">
        <v>7</v>
      </c>
      <c r="M5" s="1"/>
      <c r="N5" s="1"/>
    </row>
    <row r="6" spans="2:14" x14ac:dyDescent="0.25">
      <c r="B6" s="65">
        <v>1</v>
      </c>
      <c r="C6" s="43" t="s">
        <v>52</v>
      </c>
      <c r="D6" s="46">
        <v>1.4699074074074074E-3</v>
      </c>
      <c r="E6" s="32">
        <v>3</v>
      </c>
      <c r="F6" s="47">
        <v>1.5046296296296297E-4</v>
      </c>
      <c r="G6" s="47">
        <v>2.8935185185185189E-4</v>
      </c>
      <c r="H6" s="46">
        <f>F6+G6</f>
        <v>4.3981481481481486E-4</v>
      </c>
      <c r="I6" s="24">
        <v>1</v>
      </c>
      <c r="J6" s="46">
        <v>1.4699074074074074E-3</v>
      </c>
      <c r="K6" s="24">
        <v>1</v>
      </c>
      <c r="L6" s="48">
        <f>D6+H6+J6</f>
        <v>3.37962962962963E-3</v>
      </c>
      <c r="M6" s="1" t="s">
        <v>56</v>
      </c>
      <c r="N6" s="1"/>
    </row>
    <row r="7" spans="2:14" x14ac:dyDescent="0.25">
      <c r="B7" s="63">
        <v>2</v>
      </c>
      <c r="C7" s="44" t="s">
        <v>67</v>
      </c>
      <c r="D7" s="49">
        <v>1.4351851851851854E-3</v>
      </c>
      <c r="E7" s="20">
        <v>1</v>
      </c>
      <c r="F7" s="50">
        <v>2.7777777777777778E-4</v>
      </c>
      <c r="G7" s="50">
        <v>3.8194444444444446E-4</v>
      </c>
      <c r="H7" s="49">
        <f>F7+G7</f>
        <v>6.5972222222222224E-4</v>
      </c>
      <c r="I7" s="7">
        <v>2</v>
      </c>
      <c r="J7" s="49">
        <v>1.6087962962962963E-3</v>
      </c>
      <c r="K7" s="7">
        <v>2</v>
      </c>
      <c r="L7" s="51">
        <f>D7+H7+J7</f>
        <v>3.7037037037037038E-3</v>
      </c>
      <c r="M7" s="1"/>
      <c r="N7" s="1"/>
    </row>
    <row r="8" spans="2:14" x14ac:dyDescent="0.25">
      <c r="B8" s="63">
        <v>3</v>
      </c>
      <c r="C8" s="44" t="s">
        <v>53</v>
      </c>
      <c r="D8" s="49">
        <v>1.4467592592592594E-3</v>
      </c>
      <c r="E8" s="20">
        <v>2</v>
      </c>
      <c r="F8" s="50">
        <v>4.3981481481481481E-4</v>
      </c>
      <c r="G8" s="50">
        <v>4.8611111111111104E-4</v>
      </c>
      <c r="H8" s="49">
        <f t="shared" ref="H8:H12" si="0">F8+G8</f>
        <v>9.2592592592592585E-4</v>
      </c>
      <c r="I8" s="7">
        <v>3</v>
      </c>
      <c r="J8" s="49">
        <v>1.7013888888888892E-3</v>
      </c>
      <c r="K8" s="7">
        <v>3</v>
      </c>
      <c r="L8" s="51">
        <f t="shared" ref="L8:L13" si="1">D8+H8+J8</f>
        <v>4.0740740740740746E-3</v>
      </c>
      <c r="M8" s="1"/>
      <c r="N8" s="1"/>
    </row>
    <row r="9" spans="2:14" x14ac:dyDescent="0.25">
      <c r="B9" s="63">
        <v>4</v>
      </c>
      <c r="C9" s="44" t="s">
        <v>46</v>
      </c>
      <c r="D9" s="49">
        <v>1.4699074074074074E-3</v>
      </c>
      <c r="E9" s="20">
        <v>4</v>
      </c>
      <c r="F9" s="50">
        <v>7.0601851851851847E-4</v>
      </c>
      <c r="G9" s="50">
        <v>4.9768518518518521E-4</v>
      </c>
      <c r="H9" s="49">
        <f t="shared" si="0"/>
        <v>1.2037037037037038E-3</v>
      </c>
      <c r="I9" s="7">
        <v>6</v>
      </c>
      <c r="J9" s="49">
        <v>1.8750000000000001E-3</v>
      </c>
      <c r="K9" s="7">
        <v>4</v>
      </c>
      <c r="L9" s="51">
        <f t="shared" si="1"/>
        <v>4.5486111111111109E-3</v>
      </c>
      <c r="M9" s="1"/>
      <c r="N9" s="1"/>
    </row>
    <row r="10" spans="2:14" x14ac:dyDescent="0.25">
      <c r="B10" s="63">
        <v>5</v>
      </c>
      <c r="C10" s="44" t="s">
        <v>68</v>
      </c>
      <c r="D10" s="49">
        <v>1.8287037037037037E-3</v>
      </c>
      <c r="E10" s="20">
        <v>8</v>
      </c>
      <c r="F10" s="50">
        <v>6.3657407407407402E-4</v>
      </c>
      <c r="G10" s="50">
        <v>3.9351851851851852E-4</v>
      </c>
      <c r="H10" s="49">
        <f t="shared" si="0"/>
        <v>1.0300925925925924E-3</v>
      </c>
      <c r="I10" s="7">
        <v>5</v>
      </c>
      <c r="J10" s="49">
        <v>2.1412037037037038E-3</v>
      </c>
      <c r="K10" s="7">
        <v>6</v>
      </c>
      <c r="L10" s="51">
        <f t="shared" si="1"/>
        <v>4.9999999999999992E-3</v>
      </c>
      <c r="M10" s="1" t="s">
        <v>55</v>
      </c>
      <c r="N10" s="1"/>
    </row>
    <row r="11" spans="2:14" x14ac:dyDescent="0.25">
      <c r="B11" s="63">
        <v>6</v>
      </c>
      <c r="C11" s="44" t="s">
        <v>54</v>
      </c>
      <c r="D11" s="49">
        <v>1.6550925925925926E-3</v>
      </c>
      <c r="E11" s="20">
        <v>5</v>
      </c>
      <c r="F11" s="50">
        <v>6.5972222222222213E-4</v>
      </c>
      <c r="G11" s="50">
        <v>2.6620370370370372E-4</v>
      </c>
      <c r="H11" s="49">
        <f t="shared" si="0"/>
        <v>9.2592592592592585E-4</v>
      </c>
      <c r="I11" s="7">
        <v>4</v>
      </c>
      <c r="J11" s="49">
        <v>2.5925925925925925E-3</v>
      </c>
      <c r="K11" s="7">
        <v>8</v>
      </c>
      <c r="L11" s="51">
        <f t="shared" si="1"/>
        <v>5.1736111111111115E-3</v>
      </c>
      <c r="M11" s="1"/>
      <c r="N11" s="1"/>
    </row>
    <row r="12" spans="2:14" x14ac:dyDescent="0.25">
      <c r="B12" s="63">
        <v>7</v>
      </c>
      <c r="C12" s="44" t="s">
        <v>69</v>
      </c>
      <c r="D12" s="49">
        <v>1.7824074074074072E-3</v>
      </c>
      <c r="E12" s="20">
        <v>7</v>
      </c>
      <c r="F12" s="50">
        <v>8.3333333333333339E-4</v>
      </c>
      <c r="G12" s="50">
        <v>7.9861111111111105E-4</v>
      </c>
      <c r="H12" s="49">
        <f t="shared" si="0"/>
        <v>1.6319444444444445E-3</v>
      </c>
      <c r="I12" s="7">
        <v>7</v>
      </c>
      <c r="J12" s="49">
        <v>2.1064814814814813E-3</v>
      </c>
      <c r="K12" s="7">
        <v>5</v>
      </c>
      <c r="L12" s="51">
        <f t="shared" si="1"/>
        <v>5.5208333333333325E-3</v>
      </c>
      <c r="M12" s="1" t="s">
        <v>71</v>
      </c>
      <c r="N12" s="1"/>
    </row>
    <row r="13" spans="2:14" x14ac:dyDescent="0.25">
      <c r="B13" s="63">
        <v>8</v>
      </c>
      <c r="C13" s="44" t="s">
        <v>70</v>
      </c>
      <c r="D13" s="49">
        <v>1.736111111111111E-3</v>
      </c>
      <c r="E13" s="20">
        <v>6</v>
      </c>
      <c r="F13" s="50">
        <v>9.3750000000000007E-4</v>
      </c>
      <c r="G13" s="50">
        <v>7.175925925925927E-4</v>
      </c>
      <c r="H13" s="49">
        <f>F13+G13</f>
        <v>1.6550925925925928E-3</v>
      </c>
      <c r="I13" s="7">
        <v>8</v>
      </c>
      <c r="J13" s="49">
        <v>2.2569444444444447E-3</v>
      </c>
      <c r="K13" s="7">
        <v>7</v>
      </c>
      <c r="L13" s="51">
        <f t="shared" si="1"/>
        <v>5.6481481481481487E-3</v>
      </c>
      <c r="M13" s="1" t="s">
        <v>72</v>
      </c>
      <c r="N13" s="1"/>
    </row>
    <row r="14" spans="2:14" ht="15.75" thickBot="1" x14ac:dyDescent="0.3">
      <c r="B14" s="64">
        <v>9</v>
      </c>
      <c r="C14" s="45" t="s">
        <v>48</v>
      </c>
      <c r="D14" s="52">
        <v>2.1180555555555553E-3</v>
      </c>
      <c r="E14" s="21">
        <v>9</v>
      </c>
      <c r="F14" s="53"/>
      <c r="G14" s="53"/>
      <c r="H14" s="52">
        <f>F14+G14</f>
        <v>0</v>
      </c>
      <c r="I14" s="10"/>
      <c r="J14" s="52"/>
      <c r="K14" s="10"/>
      <c r="L14" s="54" t="s">
        <v>51</v>
      </c>
      <c r="M14" s="1"/>
      <c r="N14" s="1"/>
    </row>
    <row r="15" spans="2:14" x14ac:dyDescent="0.25">
      <c r="B15" s="27"/>
      <c r="C15" s="28"/>
      <c r="D15" s="29"/>
      <c r="E15" s="30"/>
      <c r="F15" s="29"/>
      <c r="G15" s="29"/>
      <c r="H15" s="29"/>
      <c r="I15" s="31"/>
      <c r="J15" s="29"/>
      <c r="K15" s="31"/>
      <c r="L15" s="29"/>
      <c r="M15" s="1"/>
      <c r="N15" s="1"/>
    </row>
    <row r="16" spans="2:14" ht="16.5" thickBot="1" x14ac:dyDescent="0.3">
      <c r="B16" s="6" t="s">
        <v>1</v>
      </c>
      <c r="C16" s="3"/>
      <c r="M16" s="1"/>
      <c r="N16" s="1"/>
    </row>
    <row r="17" spans="2:14" ht="15.75" thickBot="1" x14ac:dyDescent="0.3">
      <c r="B17" s="33" t="s">
        <v>2</v>
      </c>
      <c r="C17" s="34" t="s">
        <v>8</v>
      </c>
      <c r="D17" s="35" t="s">
        <v>3</v>
      </c>
      <c r="E17" s="36" t="s">
        <v>9</v>
      </c>
      <c r="F17" s="58" t="s">
        <v>4</v>
      </c>
      <c r="G17" s="58" t="s">
        <v>5</v>
      </c>
      <c r="H17" s="38" t="s">
        <v>6</v>
      </c>
      <c r="I17" s="36" t="s">
        <v>10</v>
      </c>
      <c r="J17" s="38" t="s">
        <v>12</v>
      </c>
      <c r="K17" s="36" t="s">
        <v>11</v>
      </c>
      <c r="L17" s="39" t="s">
        <v>7</v>
      </c>
      <c r="M17" s="1"/>
      <c r="N17" s="1"/>
    </row>
    <row r="18" spans="2:14" x14ac:dyDescent="0.25">
      <c r="B18" s="62">
        <v>1</v>
      </c>
      <c r="C18" s="59" t="s">
        <v>73</v>
      </c>
      <c r="D18" s="46">
        <v>2.0023148148148148E-3</v>
      </c>
      <c r="E18" s="32">
        <v>1</v>
      </c>
      <c r="F18" s="47">
        <v>1.5509259259259261E-3</v>
      </c>
      <c r="G18" s="47">
        <v>1.9212962962962962E-3</v>
      </c>
      <c r="H18" s="46">
        <f t="shared" ref="H18:H20" si="2">F18+G18</f>
        <v>3.472222222222222E-3</v>
      </c>
      <c r="I18" s="24">
        <v>1</v>
      </c>
      <c r="J18" s="46">
        <v>2.5115740740740741E-3</v>
      </c>
      <c r="K18" s="24">
        <v>3</v>
      </c>
      <c r="L18" s="48">
        <f t="shared" ref="L18:L20" si="3">D18+H18+J18</f>
        <v>7.9861111111111105E-3</v>
      </c>
      <c r="M18" s="1"/>
      <c r="N18" s="1" t="s">
        <v>60</v>
      </c>
    </row>
    <row r="19" spans="2:14" x14ac:dyDescent="0.25">
      <c r="B19" s="63">
        <v>2</v>
      </c>
      <c r="C19" s="60" t="s">
        <v>74</v>
      </c>
      <c r="D19" s="49">
        <v>2.1180555555555553E-3</v>
      </c>
      <c r="E19" s="20">
        <v>3</v>
      </c>
      <c r="F19" s="50">
        <v>2.1874999999999998E-3</v>
      </c>
      <c r="G19" s="50">
        <v>3.0902777777777782E-3</v>
      </c>
      <c r="H19" s="49">
        <f t="shared" si="2"/>
        <v>5.2777777777777779E-3</v>
      </c>
      <c r="I19" s="7">
        <v>2</v>
      </c>
      <c r="J19" s="49">
        <v>2.3611111111111111E-3</v>
      </c>
      <c r="K19" s="7">
        <v>2</v>
      </c>
      <c r="L19" s="51">
        <f t="shared" si="3"/>
        <v>9.7569444444444448E-3</v>
      </c>
      <c r="M19" s="1"/>
      <c r="N19" s="1"/>
    </row>
    <row r="20" spans="2:14" ht="15.75" thickBot="1" x14ac:dyDescent="0.3">
      <c r="B20" s="64">
        <v>3</v>
      </c>
      <c r="C20" s="61" t="s">
        <v>39</v>
      </c>
      <c r="D20" s="52">
        <v>2.0601851851851853E-3</v>
      </c>
      <c r="E20" s="21">
        <v>2</v>
      </c>
      <c r="F20" s="53">
        <v>2.1296296296296298E-3</v>
      </c>
      <c r="G20" s="53">
        <v>3.3333333333333335E-3</v>
      </c>
      <c r="H20" s="52">
        <f t="shared" si="2"/>
        <v>5.4629629629629629E-3</v>
      </c>
      <c r="I20" s="10">
        <v>3</v>
      </c>
      <c r="J20" s="52">
        <v>2.2337962962962967E-3</v>
      </c>
      <c r="K20" s="10">
        <v>1</v>
      </c>
      <c r="L20" s="54">
        <f t="shared" si="3"/>
        <v>9.7569444444444448E-3</v>
      </c>
      <c r="M20" s="1"/>
      <c r="N20" s="1"/>
    </row>
    <row r="21" spans="2:14" x14ac:dyDescent="0.25">
      <c r="B21" s="25"/>
      <c r="C21" s="26"/>
      <c r="D21" s="29"/>
      <c r="E21" s="30"/>
      <c r="F21" s="29"/>
      <c r="G21" s="29"/>
      <c r="H21" s="29"/>
      <c r="I21" s="31"/>
      <c r="J21" s="29"/>
      <c r="K21" s="31"/>
      <c r="L21" s="29"/>
      <c r="M21" s="1"/>
      <c r="N21" s="1"/>
    </row>
    <row r="22" spans="2:14" ht="16.5" thickBot="1" x14ac:dyDescent="0.3">
      <c r="B22" s="6" t="s">
        <v>13</v>
      </c>
      <c r="C22" s="1"/>
      <c r="D22" s="4"/>
      <c r="E22" s="4"/>
      <c r="F22" s="4"/>
      <c r="G22" s="4"/>
      <c r="H22" s="4"/>
      <c r="I22" s="4"/>
      <c r="J22" s="4"/>
      <c r="K22" s="4"/>
      <c r="L22" s="4"/>
      <c r="M22" s="1"/>
      <c r="N22" s="1"/>
    </row>
    <row r="23" spans="2:14" ht="15.75" thickBot="1" x14ac:dyDescent="0.3">
      <c r="B23" s="33" t="s">
        <v>2</v>
      </c>
      <c r="C23" s="34" t="s">
        <v>8</v>
      </c>
      <c r="D23" s="35" t="s">
        <v>16</v>
      </c>
      <c r="E23" s="36" t="s">
        <v>9</v>
      </c>
      <c r="F23" s="37" t="s">
        <v>4</v>
      </c>
      <c r="G23" s="37" t="s">
        <v>5</v>
      </c>
      <c r="H23" s="37" t="s">
        <v>14</v>
      </c>
      <c r="I23" s="37" t="s">
        <v>15</v>
      </c>
      <c r="J23" s="38" t="s">
        <v>6</v>
      </c>
      <c r="K23" s="36" t="s">
        <v>10</v>
      </c>
      <c r="L23" s="38" t="s">
        <v>17</v>
      </c>
      <c r="M23" s="36" t="s">
        <v>11</v>
      </c>
      <c r="N23" s="39" t="s">
        <v>7</v>
      </c>
    </row>
    <row r="24" spans="2:14" x14ac:dyDescent="0.25">
      <c r="B24" s="40">
        <v>1</v>
      </c>
      <c r="C24" s="43" t="s">
        <v>44</v>
      </c>
      <c r="D24" s="46">
        <v>3.425925925925926E-3</v>
      </c>
      <c r="E24" s="55">
        <v>3</v>
      </c>
      <c r="F24" s="47">
        <v>7.407407407407407E-4</v>
      </c>
      <c r="G24" s="47">
        <v>1.0185185185185186E-3</v>
      </c>
      <c r="H24" s="47">
        <v>6.3657407407407402E-4</v>
      </c>
      <c r="I24" s="47">
        <v>7.5231481481481471E-4</v>
      </c>
      <c r="J24" s="46">
        <f>SUM(F24:I24)</f>
        <v>3.1481481481481482E-3</v>
      </c>
      <c r="K24" s="55">
        <v>1</v>
      </c>
      <c r="L24" s="46">
        <v>3.8078703703703707E-3</v>
      </c>
      <c r="M24" s="55">
        <v>4</v>
      </c>
      <c r="N24" s="48">
        <f>D24+J24+L24</f>
        <v>1.0381944444444445E-2</v>
      </c>
    </row>
    <row r="25" spans="2:14" x14ac:dyDescent="0.25">
      <c r="B25" s="41">
        <v>2</v>
      </c>
      <c r="C25" s="44" t="s">
        <v>75</v>
      </c>
      <c r="D25" s="49">
        <v>3.7037037037037034E-3</v>
      </c>
      <c r="E25" s="56">
        <v>5</v>
      </c>
      <c r="F25" s="50">
        <v>5.0925925925925921E-4</v>
      </c>
      <c r="G25" s="50">
        <v>6.2500000000000001E-4</v>
      </c>
      <c r="H25" s="50">
        <v>1.3194444444444443E-3</v>
      </c>
      <c r="I25" s="50">
        <v>1.4120370370370369E-3</v>
      </c>
      <c r="J25" s="49">
        <f>SUM(F25:I25)</f>
        <v>3.8657407407407408E-3</v>
      </c>
      <c r="K25" s="56">
        <v>2</v>
      </c>
      <c r="L25" s="49">
        <v>3.9583333333333337E-3</v>
      </c>
      <c r="M25" s="56">
        <v>7</v>
      </c>
      <c r="N25" s="51">
        <f>D25+J25+L25</f>
        <v>1.1527777777777779E-2</v>
      </c>
    </row>
    <row r="26" spans="2:14" x14ac:dyDescent="0.25">
      <c r="B26" s="41">
        <v>3</v>
      </c>
      <c r="C26" s="44" t="s">
        <v>76</v>
      </c>
      <c r="D26" s="49">
        <v>3.7384259259259263E-3</v>
      </c>
      <c r="E26" s="56">
        <v>7</v>
      </c>
      <c r="F26" s="50">
        <v>4.1666666666666669E-4</v>
      </c>
      <c r="G26" s="50">
        <v>8.449074074074075E-4</v>
      </c>
      <c r="H26" s="50">
        <v>1.423611111111111E-3</v>
      </c>
      <c r="I26" s="50">
        <v>2.4421296296296296E-3</v>
      </c>
      <c r="J26" s="49">
        <f>SUM(F26:I26)</f>
        <v>5.1273148148148154E-3</v>
      </c>
      <c r="K26" s="56">
        <v>3</v>
      </c>
      <c r="L26" s="49">
        <v>3.7500000000000003E-3</v>
      </c>
      <c r="M26" s="56">
        <v>3</v>
      </c>
      <c r="N26" s="51">
        <f t="shared" ref="N26:N40" si="4">D26+J26+L26</f>
        <v>1.2615740740740742E-2</v>
      </c>
    </row>
    <row r="27" spans="2:14" x14ac:dyDescent="0.25">
      <c r="B27" s="41">
        <v>4</v>
      </c>
      <c r="C27" s="44" t="s">
        <v>77</v>
      </c>
      <c r="D27" s="49">
        <v>3.1249999999999997E-3</v>
      </c>
      <c r="E27" s="56">
        <v>2</v>
      </c>
      <c r="F27" s="50">
        <v>6.018518518518519E-4</v>
      </c>
      <c r="G27" s="50">
        <v>7.291666666666667E-4</v>
      </c>
      <c r="H27" s="50">
        <v>2.1990740740740742E-3</v>
      </c>
      <c r="I27" s="50">
        <v>2.9282407407407412E-3</v>
      </c>
      <c r="J27" s="49">
        <f t="shared" ref="J27:J40" si="5">SUM(F27:I27)</f>
        <v>6.4583333333333342E-3</v>
      </c>
      <c r="K27" s="56">
        <v>4</v>
      </c>
      <c r="L27" s="49">
        <v>3.2175925925925926E-3</v>
      </c>
      <c r="M27" s="56">
        <v>1</v>
      </c>
      <c r="N27" s="51">
        <f t="shared" si="4"/>
        <v>1.2800925925925927E-2</v>
      </c>
    </row>
    <row r="28" spans="2:14" x14ac:dyDescent="0.25">
      <c r="B28" s="41">
        <v>5</v>
      </c>
      <c r="C28" s="44" t="s">
        <v>41</v>
      </c>
      <c r="D28" s="49">
        <v>3.7037037037037034E-3</v>
      </c>
      <c r="E28" s="56">
        <v>6</v>
      </c>
      <c r="F28" s="50">
        <v>1.0069444444444444E-3</v>
      </c>
      <c r="G28" s="50">
        <v>2.1180555555555553E-3</v>
      </c>
      <c r="H28" s="50">
        <v>2.1990740740740742E-3</v>
      </c>
      <c r="I28" s="50">
        <v>2.5462962962962961E-3</v>
      </c>
      <c r="J28" s="49">
        <f t="shared" si="5"/>
        <v>7.8703703703703696E-3</v>
      </c>
      <c r="K28" s="56">
        <v>5</v>
      </c>
      <c r="L28" s="49">
        <v>3.8657407407407408E-3</v>
      </c>
      <c r="M28" s="56">
        <v>6</v>
      </c>
      <c r="N28" s="51">
        <f t="shared" si="4"/>
        <v>1.5439814814814814E-2</v>
      </c>
    </row>
    <row r="29" spans="2:14" x14ac:dyDescent="0.25">
      <c r="B29" s="41">
        <v>6</v>
      </c>
      <c r="C29" s="44" t="s">
        <v>45</v>
      </c>
      <c r="D29" s="49">
        <v>3.8310185185185183E-3</v>
      </c>
      <c r="E29" s="56">
        <v>9</v>
      </c>
      <c r="F29" s="50">
        <v>1.3773148148148147E-3</v>
      </c>
      <c r="G29" s="50">
        <v>9.2592592592592585E-4</v>
      </c>
      <c r="H29" s="50">
        <v>2.6041666666666665E-3</v>
      </c>
      <c r="I29" s="50">
        <v>3.7615740740740739E-3</v>
      </c>
      <c r="J29" s="49">
        <f t="shared" si="5"/>
        <v>8.6689814814814806E-3</v>
      </c>
      <c r="K29" s="56">
        <v>6</v>
      </c>
      <c r="L29" s="49">
        <v>3.8194444444444443E-3</v>
      </c>
      <c r="M29" s="56">
        <v>5</v>
      </c>
      <c r="N29" s="51">
        <f t="shared" si="4"/>
        <v>1.6319444444444442E-2</v>
      </c>
    </row>
    <row r="30" spans="2:14" x14ac:dyDescent="0.25">
      <c r="B30" s="41">
        <v>7</v>
      </c>
      <c r="C30" s="44" t="s">
        <v>43</v>
      </c>
      <c r="D30" s="49">
        <v>3.8194444444444443E-3</v>
      </c>
      <c r="E30" s="56">
        <v>8</v>
      </c>
      <c r="F30" s="50">
        <v>1.0763888888888889E-3</v>
      </c>
      <c r="G30" s="50">
        <v>1.0416666666666667E-3</v>
      </c>
      <c r="H30" s="50">
        <v>4.6296296296296302E-3</v>
      </c>
      <c r="I30" s="50">
        <v>4.6759259259259263E-3</v>
      </c>
      <c r="J30" s="49">
        <f t="shared" si="5"/>
        <v>1.1423611111111112E-2</v>
      </c>
      <c r="K30" s="56">
        <v>7</v>
      </c>
      <c r="L30" s="49">
        <v>4.0856481481481481E-3</v>
      </c>
      <c r="M30" s="56">
        <v>9</v>
      </c>
      <c r="N30" s="51">
        <f t="shared" si="4"/>
        <v>1.9328703703703706E-2</v>
      </c>
    </row>
    <row r="31" spans="2:14" x14ac:dyDescent="0.25">
      <c r="B31" s="41">
        <v>8</v>
      </c>
      <c r="C31" s="44" t="s">
        <v>57</v>
      </c>
      <c r="D31" s="49">
        <v>3.9467592592592592E-3</v>
      </c>
      <c r="E31" s="56">
        <v>13</v>
      </c>
      <c r="F31" s="50">
        <v>1.8055555555555557E-3</v>
      </c>
      <c r="G31" s="50">
        <v>2.5462962962962961E-3</v>
      </c>
      <c r="H31" s="50">
        <v>3.7384259259259263E-3</v>
      </c>
      <c r="I31" s="50">
        <v>3.3564814814814811E-3</v>
      </c>
      <c r="J31" s="49">
        <f t="shared" si="5"/>
        <v>1.1446759259259259E-2</v>
      </c>
      <c r="K31" s="56">
        <v>8</v>
      </c>
      <c r="L31" s="49">
        <v>4.1203703703703706E-3</v>
      </c>
      <c r="M31" s="56">
        <v>10</v>
      </c>
      <c r="N31" s="51">
        <f t="shared" si="4"/>
        <v>1.951388888888889E-2</v>
      </c>
    </row>
    <row r="32" spans="2:14" x14ac:dyDescent="0.25">
      <c r="B32" s="41">
        <v>9</v>
      </c>
      <c r="C32" s="44" t="s">
        <v>58</v>
      </c>
      <c r="D32" s="49">
        <v>3.8425925925925923E-3</v>
      </c>
      <c r="E32" s="56">
        <v>10</v>
      </c>
      <c r="F32" s="50">
        <v>1.3773148148148147E-3</v>
      </c>
      <c r="G32" s="50">
        <v>2.9629629629629628E-3</v>
      </c>
      <c r="H32" s="50">
        <v>3.6574074074074074E-3</v>
      </c>
      <c r="I32" s="50">
        <v>5.4861111111111117E-3</v>
      </c>
      <c r="J32" s="49">
        <f t="shared" si="5"/>
        <v>1.3483796296296298E-2</v>
      </c>
      <c r="K32" s="56">
        <v>9</v>
      </c>
      <c r="L32" s="49">
        <v>4.2708333333333339E-3</v>
      </c>
      <c r="M32" s="56">
        <v>11</v>
      </c>
      <c r="N32" s="51">
        <f t="shared" si="4"/>
        <v>2.1597222222222226E-2</v>
      </c>
    </row>
    <row r="33" spans="2:14" x14ac:dyDescent="0.25">
      <c r="B33" s="41">
        <v>9</v>
      </c>
      <c r="C33" s="44" t="s">
        <v>78</v>
      </c>
      <c r="D33" s="49">
        <v>2.8703703703703708E-3</v>
      </c>
      <c r="E33" s="56">
        <v>1</v>
      </c>
      <c r="F33" s="50">
        <v>1.9097222222222222E-3</v>
      </c>
      <c r="G33" s="50">
        <v>3.2986111111111111E-3</v>
      </c>
      <c r="H33" s="50">
        <v>6.1574074074074074E-3</v>
      </c>
      <c r="I33" s="50">
        <v>3.9120370370370368E-3</v>
      </c>
      <c r="J33" s="49">
        <f t="shared" si="5"/>
        <v>1.5277777777777777E-2</v>
      </c>
      <c r="K33" s="56">
        <v>10</v>
      </c>
      <c r="L33" s="49">
        <v>3.4490740740740745E-3</v>
      </c>
      <c r="M33" s="56">
        <v>2</v>
      </c>
      <c r="N33" s="51">
        <f t="shared" si="4"/>
        <v>2.1597222222222223E-2</v>
      </c>
    </row>
    <row r="34" spans="2:14" x14ac:dyDescent="0.25">
      <c r="B34" s="41">
        <v>11</v>
      </c>
      <c r="C34" s="44" t="s">
        <v>40</v>
      </c>
      <c r="D34" s="49">
        <v>3.9004629629629632E-3</v>
      </c>
      <c r="E34" s="56">
        <v>12</v>
      </c>
      <c r="F34" s="50">
        <v>1.3657407407407409E-3</v>
      </c>
      <c r="G34" s="50">
        <v>2.0833333333333333E-3</v>
      </c>
      <c r="H34" s="50">
        <v>4.3055555555555555E-3</v>
      </c>
      <c r="I34" s="50">
        <v>7.69675925925926E-3</v>
      </c>
      <c r="J34" s="49">
        <f t="shared" si="5"/>
        <v>1.545138888888889E-2</v>
      </c>
      <c r="K34" s="56">
        <v>11</v>
      </c>
      <c r="L34" s="49">
        <v>5.3819444444444453E-3</v>
      </c>
      <c r="M34" s="56">
        <v>15</v>
      </c>
      <c r="N34" s="51">
        <f t="shared" si="4"/>
        <v>2.4733796296296299E-2</v>
      </c>
    </row>
    <row r="35" spans="2:14" x14ac:dyDescent="0.25">
      <c r="B35" s="41">
        <v>12</v>
      </c>
      <c r="C35" s="44" t="s">
        <v>79</v>
      </c>
      <c r="D35" s="49">
        <v>3.483796296296296E-3</v>
      </c>
      <c r="E35" s="56">
        <v>4</v>
      </c>
      <c r="F35" s="50">
        <v>7.407407407407407E-4</v>
      </c>
      <c r="G35" s="50">
        <v>2.2800925925925927E-3</v>
      </c>
      <c r="H35" s="50">
        <v>7.1874999999999994E-3</v>
      </c>
      <c r="I35" s="50">
        <v>7.9282407407407409E-3</v>
      </c>
      <c r="J35" s="49">
        <f t="shared" si="5"/>
        <v>1.8136574074074076E-2</v>
      </c>
      <c r="K35" s="56">
        <v>12</v>
      </c>
      <c r="L35" s="49">
        <v>4.0162037037037033E-3</v>
      </c>
      <c r="M35" s="56">
        <v>8</v>
      </c>
      <c r="N35" s="51">
        <f t="shared" si="4"/>
        <v>2.5636574074074076E-2</v>
      </c>
    </row>
    <row r="36" spans="2:14" x14ac:dyDescent="0.25">
      <c r="B36" s="41">
        <v>13</v>
      </c>
      <c r="C36" s="44" t="s">
        <v>59</v>
      </c>
      <c r="D36" s="49">
        <v>4.0046296296296297E-3</v>
      </c>
      <c r="E36" s="56">
        <v>14</v>
      </c>
      <c r="F36" s="50">
        <v>2.2685185185185182E-3</v>
      </c>
      <c r="G36" s="50">
        <v>6.9444444444444441E-3</v>
      </c>
      <c r="H36" s="50">
        <v>1.0787037037037038E-2</v>
      </c>
      <c r="I36" s="50">
        <v>5.6249999999999989E-3</v>
      </c>
      <c r="J36" s="49">
        <f t="shared" si="5"/>
        <v>2.5624999999999998E-2</v>
      </c>
      <c r="K36" s="56">
        <v>13</v>
      </c>
      <c r="L36" s="49">
        <v>5.2314814814814819E-3</v>
      </c>
      <c r="M36" s="56">
        <v>14</v>
      </c>
      <c r="N36" s="51">
        <f t="shared" si="4"/>
        <v>3.4861111111111107E-2</v>
      </c>
    </row>
    <row r="37" spans="2:14" x14ac:dyDescent="0.25">
      <c r="B37" s="41">
        <v>14</v>
      </c>
      <c r="C37" s="44" t="s">
        <v>80</v>
      </c>
      <c r="D37" s="49">
        <v>4.155092592592593E-3</v>
      </c>
      <c r="E37" s="56">
        <v>15</v>
      </c>
      <c r="F37" s="50">
        <v>2.4074074074074076E-3</v>
      </c>
      <c r="G37" s="50">
        <v>6.9791666666666674E-3</v>
      </c>
      <c r="H37" s="50">
        <v>1.1979166666666666E-2</v>
      </c>
      <c r="I37" s="50">
        <v>5.7523148148148143E-3</v>
      </c>
      <c r="J37" s="49">
        <f t="shared" si="5"/>
        <v>2.7118055555555555E-2</v>
      </c>
      <c r="K37" s="56">
        <v>14</v>
      </c>
      <c r="L37" s="49">
        <v>4.3749999999999995E-3</v>
      </c>
      <c r="M37" s="56">
        <v>12</v>
      </c>
      <c r="N37" s="51">
        <f t="shared" si="4"/>
        <v>3.5648148148148144E-2</v>
      </c>
    </row>
    <row r="38" spans="2:14" x14ac:dyDescent="0.25">
      <c r="B38" s="41">
        <v>15</v>
      </c>
      <c r="C38" s="44" t="s">
        <v>81</v>
      </c>
      <c r="D38" s="49">
        <v>5.0347222222222225E-3</v>
      </c>
      <c r="E38" s="56">
        <v>16</v>
      </c>
      <c r="F38" s="50">
        <v>1.3310185185185185E-3</v>
      </c>
      <c r="G38" s="50">
        <v>6.1342592592592594E-3</v>
      </c>
      <c r="H38" s="50">
        <v>1.7361111111111112E-2</v>
      </c>
      <c r="I38" s="50">
        <v>7.6388888888888886E-3</v>
      </c>
      <c r="J38" s="49">
        <f t="shared" si="5"/>
        <v>3.246527777777778E-2</v>
      </c>
      <c r="K38" s="56">
        <v>15</v>
      </c>
      <c r="L38" s="49">
        <v>7.7662037037037031E-3</v>
      </c>
      <c r="M38" s="56">
        <v>17</v>
      </c>
      <c r="N38" s="51">
        <f t="shared" si="4"/>
        <v>4.5266203703703711E-2</v>
      </c>
    </row>
    <row r="39" spans="2:14" x14ac:dyDescent="0.25">
      <c r="B39" s="41">
        <v>16</v>
      </c>
      <c r="C39" s="44" t="s">
        <v>82</v>
      </c>
      <c r="D39" s="49">
        <v>5.3587962962962964E-3</v>
      </c>
      <c r="E39" s="56">
        <v>17</v>
      </c>
      <c r="F39" s="50">
        <v>1.8865740740740742E-3</v>
      </c>
      <c r="G39" s="50">
        <v>3.7500000000000003E-3</v>
      </c>
      <c r="H39" s="50">
        <v>1.5995370370370372E-2</v>
      </c>
      <c r="I39" s="50">
        <v>1.1608796296296296E-2</v>
      </c>
      <c r="J39" s="49">
        <f t="shared" si="5"/>
        <v>3.3240740740740744E-2</v>
      </c>
      <c r="K39" s="56">
        <v>16</v>
      </c>
      <c r="L39" s="49">
        <v>7.2222222222222228E-3</v>
      </c>
      <c r="M39" s="56">
        <v>16</v>
      </c>
      <c r="N39" s="51">
        <f t="shared" si="4"/>
        <v>4.5821759259259263E-2</v>
      </c>
    </row>
    <row r="40" spans="2:14" ht="15.75" thickBot="1" x14ac:dyDescent="0.3">
      <c r="B40" s="42">
        <v>17</v>
      </c>
      <c r="C40" s="45" t="s">
        <v>83</v>
      </c>
      <c r="D40" s="52">
        <v>3.8773148148148143E-3</v>
      </c>
      <c r="E40" s="57">
        <v>11</v>
      </c>
      <c r="F40" s="53">
        <v>1.4583333333333334E-3</v>
      </c>
      <c r="G40" s="53">
        <v>1.7812499999999998E-2</v>
      </c>
      <c r="H40" s="53">
        <v>1.300925925925926E-2</v>
      </c>
      <c r="I40" s="53">
        <v>1.2453703703703703E-2</v>
      </c>
      <c r="J40" s="52">
        <f t="shared" si="5"/>
        <v>4.4733796296296292E-2</v>
      </c>
      <c r="K40" s="57">
        <v>17</v>
      </c>
      <c r="L40" s="52">
        <v>4.5138888888888893E-3</v>
      </c>
      <c r="M40" s="57">
        <v>13</v>
      </c>
      <c r="N40" s="54">
        <f t="shared" si="4"/>
        <v>5.3124999999999992E-2</v>
      </c>
    </row>
  </sheetData>
  <sortState ref="C26:N44">
    <sortCondition ref="N26:N44"/>
  </sortState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workbookViewId="0">
      <selection activeCell="F4" sqref="F4"/>
    </sheetView>
  </sheetViews>
  <sheetFormatPr defaultRowHeight="15" x14ac:dyDescent="0.25"/>
  <cols>
    <col min="1" max="1" width="4.140625" customWidth="1"/>
    <col min="2" max="2" width="9" customWidth="1"/>
    <col min="3" max="3" width="18.28515625" bestFit="1" customWidth="1"/>
    <col min="4" max="4" width="5.140625" bestFit="1" customWidth="1"/>
    <col min="5" max="5" width="10.140625" bestFit="1" customWidth="1"/>
  </cols>
  <sheetData>
    <row r="1" spans="2:5" ht="26.25" x14ac:dyDescent="0.4">
      <c r="B1" s="5" t="s">
        <v>0</v>
      </c>
      <c r="C1" s="5"/>
    </row>
    <row r="2" spans="2:5" ht="18.75" x14ac:dyDescent="0.3">
      <c r="B2" s="2" t="s">
        <v>61</v>
      </c>
      <c r="C2" s="2"/>
    </row>
    <row r="3" spans="2:5" ht="18.75" x14ac:dyDescent="0.3">
      <c r="B3" s="6" t="s">
        <v>47</v>
      </c>
      <c r="C3" s="6"/>
      <c r="D3" s="2"/>
    </row>
    <row r="4" spans="2:5" ht="15.75" thickBot="1" x14ac:dyDescent="0.3">
      <c r="B4" t="s">
        <v>18</v>
      </c>
      <c r="D4" s="3"/>
    </row>
    <row r="5" spans="2:5" ht="15.75" thickBot="1" x14ac:dyDescent="0.3">
      <c r="B5" s="11" t="s">
        <v>2</v>
      </c>
      <c r="C5" s="87" t="s">
        <v>8</v>
      </c>
      <c r="D5" s="17" t="s">
        <v>26</v>
      </c>
    </row>
    <row r="6" spans="2:5" x14ac:dyDescent="0.25">
      <c r="B6" s="22">
        <v>1</v>
      </c>
      <c r="C6" s="88" t="s">
        <v>49</v>
      </c>
      <c r="D6" s="91">
        <v>9.5833333333333326E-2</v>
      </c>
    </row>
    <row r="7" spans="2:5" x14ac:dyDescent="0.25">
      <c r="B7" s="8">
        <v>2</v>
      </c>
      <c r="C7" s="89" t="s">
        <v>50</v>
      </c>
      <c r="D7" s="92">
        <v>9.6527777777777768E-2</v>
      </c>
    </row>
    <row r="8" spans="2:5" x14ac:dyDescent="0.25">
      <c r="B8" s="8">
        <v>3</v>
      </c>
      <c r="C8" s="89" t="s">
        <v>42</v>
      </c>
      <c r="D8" s="92">
        <v>9.930555555555555E-2</v>
      </c>
      <c r="E8" t="s">
        <v>65</v>
      </c>
    </row>
    <row r="9" spans="2:5" x14ac:dyDescent="0.25">
      <c r="B9" s="8">
        <v>3</v>
      </c>
      <c r="C9" s="89" t="s">
        <v>64</v>
      </c>
      <c r="D9" s="92">
        <v>9.930555555555555E-2</v>
      </c>
      <c r="E9" t="s">
        <v>65</v>
      </c>
    </row>
    <row r="10" spans="2:5" ht="15.75" thickBot="1" x14ac:dyDescent="0.3">
      <c r="B10" s="9">
        <v>5</v>
      </c>
      <c r="C10" s="90" t="s">
        <v>63</v>
      </c>
      <c r="D10" s="93">
        <v>0.11944444444444445</v>
      </c>
      <c r="E10" t="s">
        <v>66</v>
      </c>
    </row>
  </sheetData>
  <sortState ref="C6:D10">
    <sortCondition ref="D6:D10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5"/>
  <sheetViews>
    <sheetView workbookViewId="0">
      <selection activeCell="F9" sqref="F9"/>
    </sheetView>
  </sheetViews>
  <sheetFormatPr defaultRowHeight="15" x14ac:dyDescent="0.25"/>
  <cols>
    <col min="3" max="3" width="42.7109375" customWidth="1"/>
    <col min="4" max="4" width="17.5703125" customWidth="1"/>
  </cols>
  <sheetData>
    <row r="2" spans="2:4" ht="26.25" x14ac:dyDescent="0.4">
      <c r="B2" s="5" t="s">
        <v>24</v>
      </c>
    </row>
    <row r="3" spans="2:4" ht="18.75" x14ac:dyDescent="0.3">
      <c r="B3" s="2" t="s">
        <v>61</v>
      </c>
    </row>
    <row r="4" spans="2:4" ht="16.5" thickBot="1" x14ac:dyDescent="0.3">
      <c r="B4" s="6" t="s">
        <v>25</v>
      </c>
      <c r="C4" s="3"/>
      <c r="D4" s="3"/>
    </row>
    <row r="5" spans="2:4" ht="15.75" thickBot="1" x14ac:dyDescent="0.3">
      <c r="B5" s="70" t="s">
        <v>27</v>
      </c>
      <c r="C5" s="66" t="s">
        <v>8</v>
      </c>
      <c r="D5" s="17" t="s">
        <v>26</v>
      </c>
    </row>
    <row r="6" spans="2:4" x14ac:dyDescent="0.25">
      <c r="B6" s="62">
        <v>1</v>
      </c>
      <c r="C6" s="67"/>
      <c r="D6" s="23"/>
    </row>
    <row r="7" spans="2:4" x14ac:dyDescent="0.25">
      <c r="B7" s="63">
        <v>2</v>
      </c>
      <c r="C7" s="68"/>
      <c r="D7" s="18"/>
    </row>
    <row r="8" spans="2:4" x14ac:dyDescent="0.25">
      <c r="B8" s="63">
        <v>3</v>
      </c>
      <c r="C8" s="68"/>
      <c r="D8" s="18"/>
    </row>
    <row r="9" spans="2:4" x14ac:dyDescent="0.25">
      <c r="B9" s="63">
        <v>4</v>
      </c>
      <c r="C9" s="68"/>
      <c r="D9" s="18"/>
    </row>
    <row r="10" spans="2:4" x14ac:dyDescent="0.25">
      <c r="B10" s="63">
        <v>5</v>
      </c>
      <c r="C10" s="68"/>
      <c r="D10" s="18"/>
    </row>
    <row r="11" spans="2:4" x14ac:dyDescent="0.25">
      <c r="B11" s="71">
        <v>6</v>
      </c>
      <c r="C11" s="68"/>
      <c r="D11" s="18"/>
    </row>
    <row r="12" spans="2:4" x14ac:dyDescent="0.25">
      <c r="B12" s="63">
        <v>7</v>
      </c>
      <c r="C12" s="68"/>
      <c r="D12" s="18"/>
    </row>
    <row r="13" spans="2:4" x14ac:dyDescent="0.25">
      <c r="B13" s="63">
        <v>8</v>
      </c>
      <c r="C13" s="68"/>
      <c r="D13" s="18"/>
    </row>
    <row r="14" spans="2:4" x14ac:dyDescent="0.25">
      <c r="B14" s="63">
        <v>9</v>
      </c>
      <c r="C14" s="68"/>
      <c r="D14" s="18"/>
    </row>
    <row r="15" spans="2:4" x14ac:dyDescent="0.25">
      <c r="B15" s="63">
        <v>10</v>
      </c>
      <c r="C15" s="68"/>
      <c r="D15" s="18"/>
    </row>
    <row r="16" spans="2:4" x14ac:dyDescent="0.25">
      <c r="B16" s="71">
        <v>11</v>
      </c>
      <c r="C16" s="68"/>
      <c r="D16" s="18"/>
    </row>
    <row r="17" spans="2:4" x14ac:dyDescent="0.25">
      <c r="B17" s="63">
        <v>12</v>
      </c>
      <c r="C17" s="68"/>
      <c r="D17" s="18"/>
    </row>
    <row r="18" spans="2:4" x14ac:dyDescent="0.25">
      <c r="B18" s="63">
        <v>13</v>
      </c>
      <c r="C18" s="68"/>
      <c r="D18" s="18"/>
    </row>
    <row r="19" spans="2:4" x14ac:dyDescent="0.25">
      <c r="B19" s="63">
        <v>14</v>
      </c>
      <c r="C19" s="68"/>
      <c r="D19" s="18"/>
    </row>
    <row r="20" spans="2:4" x14ac:dyDescent="0.25">
      <c r="B20" s="63">
        <v>15</v>
      </c>
      <c r="C20" s="68"/>
      <c r="D20" s="18"/>
    </row>
    <row r="21" spans="2:4" x14ac:dyDescent="0.25">
      <c r="B21" s="71">
        <v>16</v>
      </c>
      <c r="C21" s="68"/>
      <c r="D21" s="18"/>
    </row>
    <row r="22" spans="2:4" x14ac:dyDescent="0.25">
      <c r="B22" s="63">
        <v>17</v>
      </c>
      <c r="C22" s="68"/>
      <c r="D22" s="18"/>
    </row>
    <row r="23" spans="2:4" x14ac:dyDescent="0.25">
      <c r="B23" s="63">
        <v>18</v>
      </c>
      <c r="C23" s="68"/>
      <c r="D23" s="18"/>
    </row>
    <row r="24" spans="2:4" x14ac:dyDescent="0.25">
      <c r="B24" s="63">
        <v>19</v>
      </c>
      <c r="C24" s="68"/>
      <c r="D24" s="18"/>
    </row>
    <row r="25" spans="2:4" x14ac:dyDescent="0.25">
      <c r="B25" s="63">
        <v>20</v>
      </c>
      <c r="C25" s="68"/>
      <c r="D25" s="18"/>
    </row>
    <row r="26" spans="2:4" x14ac:dyDescent="0.25">
      <c r="B26" s="71">
        <v>21</v>
      </c>
      <c r="C26" s="68"/>
      <c r="D26" s="18"/>
    </row>
    <row r="27" spans="2:4" x14ac:dyDescent="0.25">
      <c r="B27" s="71">
        <v>22</v>
      </c>
      <c r="C27" s="68"/>
      <c r="D27" s="18"/>
    </row>
    <row r="28" spans="2:4" x14ac:dyDescent="0.25">
      <c r="B28" s="71">
        <v>23</v>
      </c>
      <c r="C28" s="68"/>
      <c r="D28" s="18"/>
    </row>
    <row r="29" spans="2:4" x14ac:dyDescent="0.25">
      <c r="B29" s="71">
        <v>24</v>
      </c>
      <c r="C29" s="68"/>
      <c r="D29" s="18"/>
    </row>
    <row r="30" spans="2:4" x14ac:dyDescent="0.25">
      <c r="B30" s="71">
        <v>25</v>
      </c>
      <c r="C30" s="68"/>
      <c r="D30" s="18"/>
    </row>
    <row r="31" spans="2:4" x14ac:dyDescent="0.25">
      <c r="B31" s="71">
        <v>26</v>
      </c>
      <c r="C31" s="68"/>
      <c r="D31" s="18"/>
    </row>
    <row r="32" spans="2:4" x14ac:dyDescent="0.25">
      <c r="B32" s="71">
        <v>27</v>
      </c>
      <c r="C32" s="68"/>
      <c r="D32" s="18"/>
    </row>
    <row r="33" spans="2:4" x14ac:dyDescent="0.25">
      <c r="B33" s="71">
        <v>28</v>
      </c>
      <c r="C33" s="68"/>
      <c r="D33" s="18"/>
    </row>
    <row r="34" spans="2:4" x14ac:dyDescent="0.25">
      <c r="B34" s="71">
        <v>29</v>
      </c>
      <c r="C34" s="68"/>
      <c r="D34" s="18"/>
    </row>
    <row r="35" spans="2:4" ht="15.75" thickBot="1" x14ac:dyDescent="0.3">
      <c r="B35" s="86">
        <v>30</v>
      </c>
      <c r="C35" s="69"/>
      <c r="D35" s="1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workbookViewId="0">
      <selection activeCell="B3" sqref="B3"/>
    </sheetView>
  </sheetViews>
  <sheetFormatPr defaultRowHeight="15" x14ac:dyDescent="0.25"/>
  <cols>
    <col min="3" max="3" width="45.42578125" customWidth="1"/>
    <col min="4" max="4" width="18.42578125" customWidth="1"/>
  </cols>
  <sheetData>
    <row r="2" spans="2:4" ht="26.25" x14ac:dyDescent="0.4">
      <c r="B2" s="5" t="s">
        <v>24</v>
      </c>
    </row>
    <row r="3" spans="2:4" ht="18.75" x14ac:dyDescent="0.3">
      <c r="B3" s="2" t="s">
        <v>61</v>
      </c>
    </row>
    <row r="4" spans="2:4" ht="16.5" thickBot="1" x14ac:dyDescent="0.3">
      <c r="B4" s="6" t="s">
        <v>28</v>
      </c>
      <c r="C4" s="3"/>
      <c r="D4" s="3"/>
    </row>
    <row r="5" spans="2:4" ht="15.75" thickBot="1" x14ac:dyDescent="0.3">
      <c r="B5" s="70" t="s">
        <v>27</v>
      </c>
      <c r="C5" s="66" t="s">
        <v>8</v>
      </c>
      <c r="D5" s="17" t="s">
        <v>26</v>
      </c>
    </row>
    <row r="6" spans="2:4" x14ac:dyDescent="0.25">
      <c r="B6" s="62">
        <v>1</v>
      </c>
      <c r="C6" s="67"/>
      <c r="D6" s="23"/>
    </row>
    <row r="7" spans="2:4" x14ac:dyDescent="0.25">
      <c r="B7" s="63">
        <v>2</v>
      </c>
      <c r="C7" s="68"/>
      <c r="D7" s="18"/>
    </row>
    <row r="8" spans="2:4" x14ac:dyDescent="0.25">
      <c r="B8" s="63">
        <v>3</v>
      </c>
      <c r="C8" s="68"/>
      <c r="D8" s="18"/>
    </row>
    <row r="9" spans="2:4" x14ac:dyDescent="0.25">
      <c r="B9" s="63">
        <v>4</v>
      </c>
      <c r="C9" s="68"/>
      <c r="D9" s="18"/>
    </row>
    <row r="10" spans="2:4" x14ac:dyDescent="0.25">
      <c r="B10" s="63">
        <v>5</v>
      </c>
      <c r="C10" s="68"/>
      <c r="D10" s="18"/>
    </row>
    <row r="11" spans="2:4" x14ac:dyDescent="0.25">
      <c r="B11" s="71">
        <v>6</v>
      </c>
      <c r="C11" s="68"/>
      <c r="D11" s="18"/>
    </row>
    <row r="12" spans="2:4" x14ac:dyDescent="0.25">
      <c r="B12" s="63">
        <v>7</v>
      </c>
      <c r="C12" s="68"/>
      <c r="D12" s="18"/>
    </row>
    <row r="13" spans="2:4" x14ac:dyDescent="0.25">
      <c r="B13" s="63">
        <v>8</v>
      </c>
      <c r="C13" s="68"/>
      <c r="D13" s="18"/>
    </row>
    <row r="14" spans="2:4" x14ac:dyDescent="0.25">
      <c r="B14" s="63">
        <v>9</v>
      </c>
      <c r="C14" s="68"/>
      <c r="D14" s="18"/>
    </row>
    <row r="15" spans="2:4" x14ac:dyDescent="0.25">
      <c r="B15" s="63">
        <v>10</v>
      </c>
      <c r="C15" s="68"/>
      <c r="D15" s="18"/>
    </row>
    <row r="16" spans="2:4" x14ac:dyDescent="0.25">
      <c r="B16" s="71">
        <v>11</v>
      </c>
      <c r="C16" s="68"/>
      <c r="D16" s="18"/>
    </row>
    <row r="17" spans="2:4" x14ac:dyDescent="0.25">
      <c r="B17" s="63">
        <v>12</v>
      </c>
      <c r="C17" s="68"/>
      <c r="D17" s="18"/>
    </row>
    <row r="18" spans="2:4" x14ac:dyDescent="0.25">
      <c r="B18" s="63">
        <v>13</v>
      </c>
      <c r="C18" s="68"/>
      <c r="D18" s="18"/>
    </row>
    <row r="19" spans="2:4" x14ac:dyDescent="0.25">
      <c r="B19" s="63">
        <v>14</v>
      </c>
      <c r="C19" s="68"/>
      <c r="D19" s="18"/>
    </row>
    <row r="20" spans="2:4" x14ac:dyDescent="0.25">
      <c r="B20" s="63">
        <v>15</v>
      </c>
      <c r="C20" s="68"/>
      <c r="D20" s="18"/>
    </row>
    <row r="21" spans="2:4" x14ac:dyDescent="0.25">
      <c r="B21" s="71">
        <v>16</v>
      </c>
      <c r="C21" s="68"/>
      <c r="D21" s="18"/>
    </row>
    <row r="22" spans="2:4" x14ac:dyDescent="0.25">
      <c r="B22" s="63">
        <v>17</v>
      </c>
      <c r="C22" s="68"/>
      <c r="D22" s="18"/>
    </row>
    <row r="23" spans="2:4" x14ac:dyDescent="0.25">
      <c r="B23" s="63">
        <v>18</v>
      </c>
      <c r="C23" s="68"/>
      <c r="D23" s="18"/>
    </row>
    <row r="24" spans="2:4" x14ac:dyDescent="0.25">
      <c r="B24" s="63">
        <v>19</v>
      </c>
      <c r="C24" s="68"/>
      <c r="D24" s="18"/>
    </row>
    <row r="25" spans="2:4" x14ac:dyDescent="0.25">
      <c r="B25" s="63">
        <v>20</v>
      </c>
      <c r="C25" s="68"/>
      <c r="D25" s="18"/>
    </row>
    <row r="26" spans="2:4" x14ac:dyDescent="0.25">
      <c r="B26" s="71">
        <v>21</v>
      </c>
      <c r="C26" s="68"/>
      <c r="D26" s="18"/>
    </row>
    <row r="27" spans="2:4" ht="15.75" thickBot="1" x14ac:dyDescent="0.3">
      <c r="B27" s="64">
        <v>22</v>
      </c>
      <c r="C27" s="69"/>
      <c r="D27" s="19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workbookViewId="0">
      <selection activeCell="B3" sqref="B3"/>
    </sheetView>
  </sheetViews>
  <sheetFormatPr defaultRowHeight="15" x14ac:dyDescent="0.25"/>
  <cols>
    <col min="3" max="3" width="43" customWidth="1"/>
    <col min="4" max="4" width="17.7109375" customWidth="1"/>
  </cols>
  <sheetData>
    <row r="2" spans="2:4" ht="26.25" x14ac:dyDescent="0.4">
      <c r="B2" s="5" t="s">
        <v>24</v>
      </c>
    </row>
    <row r="3" spans="2:4" ht="18.75" x14ac:dyDescent="0.3">
      <c r="B3" s="2" t="s">
        <v>61</v>
      </c>
    </row>
    <row r="4" spans="2:4" ht="16.5" thickBot="1" x14ac:dyDescent="0.3">
      <c r="B4" s="6" t="s">
        <v>29</v>
      </c>
      <c r="C4" s="3"/>
      <c r="D4" s="3"/>
    </row>
    <row r="5" spans="2:4" ht="15.75" thickBot="1" x14ac:dyDescent="0.3">
      <c r="B5" s="70" t="s">
        <v>27</v>
      </c>
      <c r="C5" s="66" t="s">
        <v>8</v>
      </c>
      <c r="D5" s="17" t="s">
        <v>26</v>
      </c>
    </row>
    <row r="6" spans="2:4" x14ac:dyDescent="0.25">
      <c r="B6" s="62">
        <v>1</v>
      </c>
      <c r="C6" s="67"/>
      <c r="D6" s="23"/>
    </row>
    <row r="7" spans="2:4" x14ac:dyDescent="0.25">
      <c r="B7" s="63">
        <v>2</v>
      </c>
      <c r="C7" s="68"/>
      <c r="D7" s="18"/>
    </row>
    <row r="8" spans="2:4" x14ac:dyDescent="0.25">
      <c r="B8" s="63">
        <v>3</v>
      </c>
      <c r="C8" s="68"/>
      <c r="D8" s="18"/>
    </row>
    <row r="9" spans="2:4" x14ac:dyDescent="0.25">
      <c r="B9" s="63">
        <v>4</v>
      </c>
      <c r="C9" s="68"/>
      <c r="D9" s="18"/>
    </row>
    <row r="10" spans="2:4" x14ac:dyDescent="0.25">
      <c r="B10" s="63">
        <v>5</v>
      </c>
      <c r="C10" s="68"/>
      <c r="D10" s="18"/>
    </row>
    <row r="11" spans="2:4" x14ac:dyDescent="0.25">
      <c r="B11" s="71">
        <v>6</v>
      </c>
      <c r="C11" s="68"/>
      <c r="D11" s="18"/>
    </row>
    <row r="12" spans="2:4" x14ac:dyDescent="0.25">
      <c r="B12" s="63">
        <v>7</v>
      </c>
      <c r="C12" s="68"/>
      <c r="D12" s="18"/>
    </row>
    <row r="13" spans="2:4" x14ac:dyDescent="0.25">
      <c r="B13" s="63">
        <v>8</v>
      </c>
      <c r="C13" s="68"/>
      <c r="D13" s="18"/>
    </row>
    <row r="14" spans="2:4" x14ac:dyDescent="0.25">
      <c r="B14" s="63">
        <v>9</v>
      </c>
      <c r="C14" s="68"/>
      <c r="D14" s="18"/>
    </row>
    <row r="15" spans="2:4" x14ac:dyDescent="0.25">
      <c r="B15" s="63">
        <v>10</v>
      </c>
      <c r="C15" s="68"/>
      <c r="D15" s="18"/>
    </row>
    <row r="16" spans="2:4" x14ac:dyDescent="0.25">
      <c r="B16" s="71">
        <v>11</v>
      </c>
      <c r="C16" s="68"/>
      <c r="D16" s="18"/>
    </row>
    <row r="17" spans="2:4" x14ac:dyDescent="0.25">
      <c r="B17" s="63">
        <v>12</v>
      </c>
      <c r="C17" s="68"/>
      <c r="D17" s="18"/>
    </row>
    <row r="18" spans="2:4" x14ac:dyDescent="0.25">
      <c r="B18" s="63">
        <v>13</v>
      </c>
      <c r="C18" s="68"/>
      <c r="D18" s="18"/>
    </row>
    <row r="19" spans="2:4" x14ac:dyDescent="0.25">
      <c r="B19" s="63">
        <v>14</v>
      </c>
      <c r="C19" s="68"/>
      <c r="D19" s="18"/>
    </row>
    <row r="20" spans="2:4" x14ac:dyDescent="0.25">
      <c r="B20" s="63">
        <v>15</v>
      </c>
      <c r="C20" s="68"/>
      <c r="D20" s="18"/>
    </row>
    <row r="21" spans="2:4" x14ac:dyDescent="0.25">
      <c r="B21" s="71">
        <v>16</v>
      </c>
      <c r="C21" s="68"/>
      <c r="D21" s="18"/>
    </row>
    <row r="22" spans="2:4" x14ac:dyDescent="0.25">
      <c r="B22" s="63">
        <v>17</v>
      </c>
      <c r="C22" s="68"/>
      <c r="D22" s="18"/>
    </row>
    <row r="23" spans="2:4" x14ac:dyDescent="0.25">
      <c r="B23" s="63">
        <v>18</v>
      </c>
      <c r="C23" s="68"/>
      <c r="D23" s="18"/>
    </row>
    <row r="24" spans="2:4" x14ac:dyDescent="0.25">
      <c r="B24" s="63">
        <v>19</v>
      </c>
      <c r="C24" s="68"/>
      <c r="D24" s="18"/>
    </row>
    <row r="25" spans="2:4" x14ac:dyDescent="0.25">
      <c r="B25" s="63">
        <v>20</v>
      </c>
      <c r="C25" s="68"/>
      <c r="D25" s="18"/>
    </row>
    <row r="26" spans="2:4" x14ac:dyDescent="0.25">
      <c r="B26" s="71">
        <v>21</v>
      </c>
      <c r="C26" s="68"/>
      <c r="D26" s="18"/>
    </row>
    <row r="27" spans="2:4" ht="15.75" thickBot="1" x14ac:dyDescent="0.3">
      <c r="B27" s="64">
        <v>22</v>
      </c>
      <c r="C27" s="69"/>
      <c r="D27" s="19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0"/>
  <sheetViews>
    <sheetView workbookViewId="0">
      <selection activeCell="B3" sqref="B3"/>
    </sheetView>
  </sheetViews>
  <sheetFormatPr defaultRowHeight="15" x14ac:dyDescent="0.25"/>
  <cols>
    <col min="3" max="3" width="43" customWidth="1"/>
    <col min="4" max="4" width="17.7109375" customWidth="1"/>
  </cols>
  <sheetData>
    <row r="2" spans="2:4" ht="26.25" x14ac:dyDescent="0.4">
      <c r="B2" s="5" t="s">
        <v>24</v>
      </c>
    </row>
    <row r="3" spans="2:4" ht="18.75" x14ac:dyDescent="0.3">
      <c r="B3" s="2" t="s">
        <v>61</v>
      </c>
    </row>
    <row r="4" spans="2:4" ht="16.5" thickBot="1" x14ac:dyDescent="0.3">
      <c r="B4" s="6" t="s">
        <v>30</v>
      </c>
      <c r="C4" s="3"/>
      <c r="D4" s="3"/>
    </row>
    <row r="5" spans="2:4" ht="15.75" thickBot="1" x14ac:dyDescent="0.3">
      <c r="B5" s="70" t="s">
        <v>27</v>
      </c>
      <c r="C5" s="66" t="s">
        <v>8</v>
      </c>
      <c r="D5" s="17" t="s">
        <v>26</v>
      </c>
    </row>
    <row r="6" spans="2:4" x14ac:dyDescent="0.25">
      <c r="B6" s="62">
        <v>1</v>
      </c>
      <c r="C6" s="67"/>
      <c r="D6" s="23"/>
    </row>
    <row r="7" spans="2:4" x14ac:dyDescent="0.25">
      <c r="B7" s="63">
        <v>2</v>
      </c>
      <c r="C7" s="68"/>
      <c r="D7" s="18"/>
    </row>
    <row r="8" spans="2:4" x14ac:dyDescent="0.25">
      <c r="B8" s="63">
        <v>3</v>
      </c>
      <c r="C8" s="68"/>
      <c r="D8" s="18"/>
    </row>
    <row r="9" spans="2:4" x14ac:dyDescent="0.25">
      <c r="B9" s="63">
        <v>4</v>
      </c>
      <c r="C9" s="68"/>
      <c r="D9" s="18"/>
    </row>
    <row r="10" spans="2:4" x14ac:dyDescent="0.25">
      <c r="B10" s="63">
        <v>5</v>
      </c>
      <c r="C10" s="68"/>
      <c r="D10" s="18"/>
    </row>
    <row r="11" spans="2:4" x14ac:dyDescent="0.25">
      <c r="B11" s="71">
        <v>6</v>
      </c>
      <c r="C11" s="68"/>
      <c r="D11" s="18"/>
    </row>
    <row r="12" spans="2:4" x14ac:dyDescent="0.25">
      <c r="B12" s="63">
        <v>7</v>
      </c>
      <c r="C12" s="68"/>
      <c r="D12" s="18"/>
    </row>
    <row r="13" spans="2:4" x14ac:dyDescent="0.25">
      <c r="B13" s="63">
        <v>8</v>
      </c>
      <c r="C13" s="68"/>
      <c r="D13" s="18"/>
    </row>
    <row r="14" spans="2:4" x14ac:dyDescent="0.25">
      <c r="B14" s="63">
        <v>9</v>
      </c>
      <c r="C14" s="68"/>
      <c r="D14" s="18"/>
    </row>
    <row r="15" spans="2:4" x14ac:dyDescent="0.25">
      <c r="B15" s="63">
        <v>10</v>
      </c>
      <c r="C15" s="68"/>
      <c r="D15" s="18"/>
    </row>
    <row r="16" spans="2:4" x14ac:dyDescent="0.25">
      <c r="B16" s="71">
        <v>11</v>
      </c>
      <c r="C16" s="68"/>
      <c r="D16" s="18"/>
    </row>
    <row r="17" spans="2:4" x14ac:dyDescent="0.25">
      <c r="B17" s="63">
        <v>12</v>
      </c>
      <c r="C17" s="68"/>
      <c r="D17" s="18"/>
    </row>
    <row r="18" spans="2:4" x14ac:dyDescent="0.25">
      <c r="B18" s="63">
        <v>13</v>
      </c>
      <c r="C18" s="68"/>
      <c r="D18" s="18"/>
    </row>
    <row r="19" spans="2:4" x14ac:dyDescent="0.25">
      <c r="B19" s="63">
        <v>14</v>
      </c>
      <c r="C19" s="68"/>
      <c r="D19" s="18"/>
    </row>
    <row r="20" spans="2:4" x14ac:dyDescent="0.25">
      <c r="B20" s="63">
        <v>15</v>
      </c>
      <c r="C20" s="68"/>
      <c r="D20" s="18"/>
    </row>
    <row r="21" spans="2:4" x14ac:dyDescent="0.25">
      <c r="B21" s="71">
        <v>16</v>
      </c>
      <c r="C21" s="68"/>
      <c r="D21" s="18"/>
    </row>
    <row r="22" spans="2:4" x14ac:dyDescent="0.25">
      <c r="B22" s="71">
        <v>17</v>
      </c>
      <c r="C22" s="68"/>
      <c r="D22" s="18"/>
    </row>
    <row r="23" spans="2:4" x14ac:dyDescent="0.25">
      <c r="B23" s="71">
        <v>18</v>
      </c>
      <c r="C23" s="68"/>
      <c r="D23" s="18"/>
    </row>
    <row r="24" spans="2:4" x14ac:dyDescent="0.25">
      <c r="B24" s="71">
        <v>19</v>
      </c>
      <c r="C24" s="68"/>
      <c r="D24" s="18"/>
    </row>
    <row r="25" spans="2:4" x14ac:dyDescent="0.25">
      <c r="B25" s="71">
        <v>20</v>
      </c>
      <c r="C25" s="68"/>
      <c r="D25" s="18"/>
    </row>
    <row r="26" spans="2:4" x14ac:dyDescent="0.25">
      <c r="B26" s="71">
        <v>21</v>
      </c>
      <c r="C26" s="68"/>
      <c r="D26" s="18"/>
    </row>
    <row r="27" spans="2:4" x14ac:dyDescent="0.25">
      <c r="B27" s="71">
        <v>22</v>
      </c>
      <c r="C27" s="68"/>
      <c r="D27" s="18"/>
    </row>
    <row r="28" spans="2:4" x14ac:dyDescent="0.25">
      <c r="B28" s="71">
        <v>23</v>
      </c>
      <c r="C28" s="68"/>
      <c r="D28" s="18"/>
    </row>
    <row r="29" spans="2:4" x14ac:dyDescent="0.25">
      <c r="B29" s="63">
        <v>24</v>
      </c>
      <c r="C29" s="68"/>
      <c r="D29" s="18"/>
    </row>
    <row r="30" spans="2:4" ht="15.75" thickBot="1" x14ac:dyDescent="0.3">
      <c r="B30" s="64">
        <v>25</v>
      </c>
      <c r="C30" s="69"/>
      <c r="D30" s="19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>
      <selection activeCell="G19" sqref="G19"/>
    </sheetView>
  </sheetViews>
  <sheetFormatPr defaultRowHeight="15" x14ac:dyDescent="0.25"/>
  <cols>
    <col min="2" max="2" width="16.28515625" bestFit="1" customWidth="1"/>
    <col min="7" max="7" width="13.42578125" bestFit="1" customWidth="1"/>
  </cols>
  <sheetData>
    <row r="1" spans="2:10" ht="15.75" thickBot="1" x14ac:dyDescent="0.3"/>
    <row r="2" spans="2:10" ht="15.75" thickBot="1" x14ac:dyDescent="0.3">
      <c r="B2" s="72" t="s">
        <v>37</v>
      </c>
      <c r="C2" s="73"/>
      <c r="D2" s="73" t="s">
        <v>35</v>
      </c>
      <c r="E2" s="82">
        <v>2018</v>
      </c>
      <c r="G2" s="72" t="s">
        <v>36</v>
      </c>
      <c r="H2" s="73"/>
      <c r="I2" s="73" t="s">
        <v>35</v>
      </c>
      <c r="J2" s="82">
        <v>2018</v>
      </c>
    </row>
    <row r="3" spans="2:10" x14ac:dyDescent="0.25">
      <c r="B3" s="79" t="s">
        <v>31</v>
      </c>
      <c r="C3" s="73"/>
      <c r="D3" s="73"/>
      <c r="E3" s="78"/>
      <c r="G3" s="79" t="s">
        <v>31</v>
      </c>
      <c r="H3" s="73"/>
      <c r="I3" s="73"/>
      <c r="J3" s="78"/>
    </row>
    <row r="4" spans="2:10" ht="15.75" thickBot="1" x14ac:dyDescent="0.3">
      <c r="B4" s="80"/>
      <c r="C4" s="76"/>
      <c r="D4" s="76"/>
      <c r="E4" s="77"/>
      <c r="G4" s="80"/>
      <c r="H4" s="76"/>
      <c r="I4" s="76"/>
      <c r="J4" s="77"/>
    </row>
    <row r="5" spans="2:10" x14ac:dyDescent="0.25">
      <c r="B5" s="81" t="s">
        <v>8</v>
      </c>
      <c r="C5" s="74"/>
      <c r="D5" s="74"/>
      <c r="E5" s="75"/>
      <c r="G5" s="81" t="s">
        <v>8</v>
      </c>
      <c r="H5" s="74"/>
      <c r="I5" s="74"/>
      <c r="J5" s="75"/>
    </row>
    <row r="6" spans="2:10" ht="15.75" thickBot="1" x14ac:dyDescent="0.3">
      <c r="B6" s="80"/>
      <c r="C6" s="76"/>
      <c r="D6" s="76"/>
      <c r="E6" s="77"/>
      <c r="G6" s="80"/>
      <c r="H6" s="76"/>
      <c r="I6" s="76"/>
      <c r="J6" s="77"/>
    </row>
    <row r="7" spans="2:10" x14ac:dyDescent="0.25">
      <c r="B7" s="79" t="s">
        <v>32</v>
      </c>
      <c r="C7" s="73" t="s">
        <v>29</v>
      </c>
      <c r="D7" s="73"/>
      <c r="E7" s="78"/>
      <c r="G7" s="79" t="s">
        <v>32</v>
      </c>
      <c r="H7" s="73" t="s">
        <v>30</v>
      </c>
      <c r="I7" s="73"/>
      <c r="J7" s="78"/>
    </row>
    <row r="8" spans="2:10" ht="15.75" thickBot="1" x14ac:dyDescent="0.3">
      <c r="B8" s="80"/>
      <c r="C8" s="76"/>
      <c r="D8" s="76"/>
      <c r="E8" s="77"/>
      <c r="G8" s="80"/>
      <c r="H8" s="76"/>
      <c r="I8" s="76"/>
      <c r="J8" s="77"/>
    </row>
    <row r="9" spans="2:10" x14ac:dyDescent="0.25">
      <c r="B9" s="81" t="s">
        <v>34</v>
      </c>
      <c r="C9" s="74"/>
      <c r="D9" s="74"/>
      <c r="E9" s="75"/>
      <c r="G9" s="81" t="s">
        <v>34</v>
      </c>
      <c r="H9" s="74"/>
      <c r="I9" s="74"/>
      <c r="J9" s="75"/>
    </row>
    <row r="10" spans="2:10" x14ac:dyDescent="0.25">
      <c r="B10" s="83" t="s">
        <v>4</v>
      </c>
      <c r="C10" s="84"/>
      <c r="D10" s="84"/>
      <c r="E10" s="85"/>
      <c r="G10" s="83" t="s">
        <v>4</v>
      </c>
      <c r="H10" s="84"/>
      <c r="I10" s="84"/>
      <c r="J10" s="85"/>
    </row>
    <row r="11" spans="2:10" x14ac:dyDescent="0.25">
      <c r="B11" s="83" t="s">
        <v>5</v>
      </c>
      <c r="C11" s="84"/>
      <c r="D11" s="84"/>
      <c r="E11" s="85"/>
      <c r="G11" s="83" t="s">
        <v>5</v>
      </c>
      <c r="H11" s="84"/>
      <c r="I11" s="84"/>
      <c r="J11" s="85"/>
    </row>
    <row r="12" spans="2:10" ht="15.75" thickBot="1" x14ac:dyDescent="0.3">
      <c r="B12" s="80" t="s">
        <v>33</v>
      </c>
      <c r="C12" s="76"/>
      <c r="D12" s="76"/>
      <c r="E12" s="77"/>
      <c r="G12" s="83" t="s">
        <v>14</v>
      </c>
      <c r="H12" s="84"/>
      <c r="I12" s="84"/>
      <c r="J12" s="85"/>
    </row>
    <row r="13" spans="2:10" x14ac:dyDescent="0.25">
      <c r="G13" s="83" t="s">
        <v>15</v>
      </c>
      <c r="H13" s="84"/>
      <c r="I13" s="84"/>
      <c r="J13" s="85"/>
    </row>
    <row r="14" spans="2:10" ht="15.75" thickBot="1" x14ac:dyDescent="0.3">
      <c r="G14" s="80" t="s">
        <v>33</v>
      </c>
      <c r="H14" s="76"/>
      <c r="I14" s="76"/>
      <c r="J14" s="77"/>
    </row>
    <row r="15" spans="2:10" ht="15.75" thickBot="1" x14ac:dyDescent="0.3"/>
    <row r="16" spans="2:10" ht="15.75" thickBot="1" x14ac:dyDescent="0.3">
      <c r="B16" s="72" t="s">
        <v>38</v>
      </c>
      <c r="C16" s="73"/>
      <c r="D16" s="73" t="s">
        <v>35</v>
      </c>
      <c r="E16" s="82">
        <v>2018</v>
      </c>
    </row>
    <row r="17" spans="2:5" x14ac:dyDescent="0.25">
      <c r="B17" s="79" t="s">
        <v>31</v>
      </c>
      <c r="C17" s="73"/>
      <c r="D17" s="73"/>
      <c r="E17" s="78"/>
    </row>
    <row r="18" spans="2:5" ht="15.75" thickBot="1" x14ac:dyDescent="0.3">
      <c r="B18" s="80"/>
      <c r="C18" s="76"/>
      <c r="D18" s="76"/>
      <c r="E18" s="77"/>
    </row>
    <row r="19" spans="2:5" x14ac:dyDescent="0.25">
      <c r="B19" s="81" t="s">
        <v>8</v>
      </c>
      <c r="C19" s="74"/>
      <c r="D19" s="74"/>
      <c r="E19" s="75"/>
    </row>
    <row r="20" spans="2:5" ht="15.75" thickBot="1" x14ac:dyDescent="0.3">
      <c r="B20" s="80"/>
      <c r="C20" s="76"/>
      <c r="D20" s="76"/>
      <c r="E20" s="77"/>
    </row>
    <row r="21" spans="2:5" x14ac:dyDescent="0.25">
      <c r="B21" s="79" t="s">
        <v>32</v>
      </c>
      <c r="C21" s="73" t="s">
        <v>28</v>
      </c>
      <c r="D21" s="73"/>
      <c r="E21" s="78"/>
    </row>
    <row r="22" spans="2:5" ht="15.75" thickBot="1" x14ac:dyDescent="0.3">
      <c r="B22" s="80"/>
      <c r="C22" s="76"/>
      <c r="D22" s="76"/>
      <c r="E22" s="77"/>
    </row>
    <row r="23" spans="2:5" x14ac:dyDescent="0.25">
      <c r="B23" s="81" t="s">
        <v>34</v>
      </c>
      <c r="C23" s="74"/>
      <c r="D23" s="74"/>
      <c r="E23" s="75"/>
    </row>
    <row r="24" spans="2:5" x14ac:dyDescent="0.25">
      <c r="B24" s="83" t="s">
        <v>20</v>
      </c>
      <c r="C24" s="84"/>
      <c r="D24" s="84"/>
      <c r="E24" s="85"/>
    </row>
    <row r="25" spans="2:5" x14ac:dyDescent="0.25">
      <c r="B25" s="83" t="s">
        <v>21</v>
      </c>
      <c r="C25" s="84"/>
      <c r="D25" s="84"/>
      <c r="E25" s="85"/>
    </row>
    <row r="26" spans="2:5" ht="15.75" thickBot="1" x14ac:dyDescent="0.3">
      <c r="B26" s="80" t="s">
        <v>33</v>
      </c>
      <c r="C26" s="76"/>
      <c r="D26" s="76"/>
      <c r="E26" s="7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Dospělý,děti st.</vt:lpstr>
      <vt:lpstr>Děti</vt:lpstr>
      <vt:lpstr>startovní listina_deti10</vt:lpstr>
      <vt:lpstr>startovni_listina_deti11_17</vt:lpstr>
      <vt:lpstr>zeny</vt:lpstr>
      <vt:lpstr>muzi</vt:lpstr>
      <vt:lpstr>listek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2013-06-08T07:05:17Z</dcterms:created>
  <dcterms:modified xsi:type="dcterms:W3CDTF">2018-06-09T03:33:12Z</dcterms:modified>
</cp:coreProperties>
</file>