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75" windowHeight="9915"/>
  </bookViews>
  <sheets>
    <sheet name="Dospělý,děti st." sheetId="1" r:id="rId1"/>
    <sheet name="startovní listina_deti10" sheetId="3" r:id="rId2"/>
    <sheet name="startovni_listina_deti11_17" sheetId="4" r:id="rId3"/>
    <sheet name="zeny" sheetId="5" r:id="rId4"/>
    <sheet name="muzi" sheetId="6" r:id="rId5"/>
    <sheet name="listek" sheetId="7" r:id="rId6"/>
  </sheets>
  <calcPr calcId="145621"/>
</workbook>
</file>

<file path=xl/calcChain.xml><?xml version="1.0" encoding="utf-8"?>
<calcChain xmlns="http://schemas.openxmlformats.org/spreadsheetml/2006/main">
  <c r="J40" i="1" l="1"/>
  <c r="N40" i="1" s="1"/>
  <c r="J39" i="1"/>
  <c r="N39" i="1" s="1"/>
  <c r="J38" i="1"/>
  <c r="N38" i="1" s="1"/>
  <c r="N41" i="1"/>
  <c r="J41" i="1"/>
  <c r="H6" i="1"/>
  <c r="L6" i="1"/>
  <c r="H11" i="1"/>
  <c r="L11" i="1"/>
  <c r="H8" i="1"/>
  <c r="L8" i="1"/>
  <c r="L9" i="1"/>
  <c r="H9" i="1"/>
  <c r="H7" i="1"/>
  <c r="L7" i="1" s="1"/>
  <c r="L10" i="1"/>
  <c r="H10" i="1"/>
  <c r="H19" i="1"/>
  <c r="L19" i="1" s="1"/>
  <c r="H18" i="1"/>
  <c r="L18" i="1" s="1"/>
  <c r="H17" i="1"/>
  <c r="L17" i="1" s="1"/>
  <c r="H16" i="1"/>
  <c r="L16" i="1" s="1"/>
  <c r="J43" i="1" l="1"/>
  <c r="N43" i="1" s="1"/>
  <c r="J42" i="1"/>
  <c r="N42" i="1" s="1"/>
  <c r="J37" i="1"/>
  <c r="N37" i="1" s="1"/>
  <c r="J36" i="1"/>
  <c r="N36" i="1" s="1"/>
  <c r="J35" i="1"/>
  <c r="N35" i="1" s="1"/>
  <c r="J34" i="1"/>
  <c r="N34" i="1" s="1"/>
  <c r="J33" i="1"/>
  <c r="N33" i="1" s="1"/>
  <c r="J32" i="1"/>
  <c r="N32" i="1" s="1"/>
  <c r="J31" i="1"/>
  <c r="N31" i="1" s="1"/>
  <c r="J30" i="1"/>
  <c r="N30" i="1" s="1"/>
  <c r="J29" i="1"/>
  <c r="N29" i="1" s="1"/>
  <c r="J28" i="1"/>
  <c r="N28" i="1" s="1"/>
  <c r="J27" i="1"/>
  <c r="N27" i="1" s="1"/>
  <c r="J26" i="1"/>
  <c r="N26" i="1" s="1"/>
  <c r="J25" i="1"/>
  <c r="N25" i="1" s="1"/>
  <c r="J24" i="1"/>
  <c r="N24" i="1" s="1"/>
  <c r="J23" i="1"/>
  <c r="N23" i="1" s="1"/>
  <c r="H15" i="1"/>
  <c r="L15" i="1" s="1"/>
</calcChain>
</file>

<file path=xl/sharedStrings.xml><?xml version="1.0" encoding="utf-8"?>
<sst xmlns="http://schemas.openxmlformats.org/spreadsheetml/2006/main" count="136" uniqueCount="79">
  <si>
    <t>Výsledková listina</t>
  </si>
  <si>
    <t>Pivní půlmaraton - ženy</t>
  </si>
  <si>
    <t>Pořadí</t>
  </si>
  <si>
    <t>1.Běh -0,55 km</t>
  </si>
  <si>
    <t>1.pivo</t>
  </si>
  <si>
    <t>2.pivo</t>
  </si>
  <si>
    <t>Piva celkem</t>
  </si>
  <si>
    <t>Čas celkem</t>
  </si>
  <si>
    <t>Jméno</t>
  </si>
  <si>
    <t>Poř.1.běh</t>
  </si>
  <si>
    <t>Poř.Piva</t>
  </si>
  <si>
    <t>Poř.2.Běh</t>
  </si>
  <si>
    <t>2.Běh-0,55 km</t>
  </si>
  <si>
    <t>Pivní maraton - muži</t>
  </si>
  <si>
    <t>3.pivo</t>
  </si>
  <si>
    <t>4.pivo</t>
  </si>
  <si>
    <t>1.Běh -1,1 km</t>
  </si>
  <si>
    <t>2.Běh-1,1 km</t>
  </si>
  <si>
    <t>Limonádový běh - děti 11-17 let</t>
  </si>
  <si>
    <t>1.limo</t>
  </si>
  <si>
    <t>2.limo</t>
  </si>
  <si>
    <t>Limo celkem</t>
  </si>
  <si>
    <t>Poř. Limo</t>
  </si>
  <si>
    <t>Startovní listina</t>
  </si>
  <si>
    <t>Děti do 10 let</t>
  </si>
  <si>
    <t>Čas</t>
  </si>
  <si>
    <t>St.číslo</t>
  </si>
  <si>
    <t>Děti 11-17 let</t>
  </si>
  <si>
    <t>Ženy</t>
  </si>
  <si>
    <t>Muži</t>
  </si>
  <si>
    <t>Startovní číslo</t>
  </si>
  <si>
    <t>Kategorie</t>
  </si>
  <si>
    <t>Cíl</t>
  </si>
  <si>
    <t>1.běh</t>
  </si>
  <si>
    <t>Hájek</t>
  </si>
  <si>
    <t>Pivní maraton</t>
  </si>
  <si>
    <t>Pivní půlmaraton</t>
  </si>
  <si>
    <t>Limonádový běh</t>
  </si>
  <si>
    <t>Dykot</t>
  </si>
  <si>
    <t>Fanda E.</t>
  </si>
  <si>
    <t>Mára K.</t>
  </si>
  <si>
    <t>Michal H.</t>
  </si>
  <si>
    <t>Honza V.</t>
  </si>
  <si>
    <t>Pepa Dyrc</t>
  </si>
  <si>
    <t>Filip Kalenda</t>
  </si>
  <si>
    <t xml:space="preserve">rekord </t>
  </si>
  <si>
    <t>Míra S.</t>
  </si>
  <si>
    <t>Jéňa</t>
  </si>
  <si>
    <t>Ondřej Kalenda</t>
  </si>
  <si>
    <t>Bára Vlašimská</t>
  </si>
  <si>
    <t>Šárka Prokopová</t>
  </si>
  <si>
    <t>Jaruška Holečková</t>
  </si>
  <si>
    <t>Vlašák</t>
  </si>
  <si>
    <t>Martin H.</t>
  </si>
  <si>
    <t>český rekord - 5:33 - A.Ficová 2017-Kladno</t>
  </si>
  <si>
    <t>český rekord - 9:55 - Vítek 2014-Hájek</t>
  </si>
  <si>
    <t>6.ročník</t>
  </si>
  <si>
    <t>Hájek 7.6.2019</t>
  </si>
  <si>
    <t>Ivča</t>
  </si>
  <si>
    <t>1.dívka</t>
  </si>
  <si>
    <t>Julča</t>
  </si>
  <si>
    <t>2.dívka</t>
  </si>
  <si>
    <t>Kateřina Kurilová</t>
  </si>
  <si>
    <t>Eva Fousová</t>
  </si>
  <si>
    <t>traťový rekord</t>
  </si>
  <si>
    <t>Darina</t>
  </si>
  <si>
    <t>3.dívka</t>
  </si>
  <si>
    <t>Přemysl S.</t>
  </si>
  <si>
    <t>Kuba Křiklava</t>
  </si>
  <si>
    <t>Kulda</t>
  </si>
  <si>
    <t>Richard Hejlek</t>
  </si>
  <si>
    <t>Jarda S.</t>
  </si>
  <si>
    <t>Tomáš Růckl</t>
  </si>
  <si>
    <t>Franta Matakura</t>
  </si>
  <si>
    <t>Tomáš V.</t>
  </si>
  <si>
    <t>Pavel Němeček</t>
  </si>
  <si>
    <t>Martin Štěrba</t>
  </si>
  <si>
    <t>Ondra Růžička</t>
  </si>
  <si>
    <t>Petr Eliáš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</si>
</sst>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_ ;\-#,##0\ 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Fill="1"/>
    <xf numFmtId="0" fontId="5" fillId="0" borderId="0" xfId="0" applyFont="1"/>
    <xf numFmtId="0" fontId="6" fillId="0" borderId="0" xfId="0" applyFont="1"/>
    <xf numFmtId="0" fontId="2" fillId="4" borderId="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3" xfId="0" applyFont="1" applyBorder="1"/>
    <xf numFmtId="0" fontId="4" fillId="0" borderId="6" xfId="0" applyFont="1" applyBorder="1"/>
    <xf numFmtId="164" fontId="2" fillId="4" borderId="1" xfId="1" applyNumberFormat="1" applyFont="1" applyFill="1" applyBorder="1" applyAlignment="1">
      <alignment horizontal="center"/>
    </xf>
    <xf numFmtId="164" fontId="2" fillId="4" borderId="5" xfId="1" applyNumberFormat="1" applyFont="1" applyFill="1" applyBorder="1" applyAlignment="1">
      <alignment horizontal="center"/>
    </xf>
    <xf numFmtId="0" fontId="4" fillId="0" borderId="14" xfId="0" applyFont="1" applyBorder="1"/>
    <xf numFmtId="0" fontId="2" fillId="4" borderId="15" xfId="0" applyFont="1" applyFill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0" fontId="2" fillId="5" borderId="0" xfId="0" applyFont="1" applyFill="1" applyBorder="1"/>
    <xf numFmtId="0" fontId="4" fillId="5" borderId="0" xfId="0" applyFont="1" applyFill="1" applyBorder="1"/>
    <xf numFmtId="20" fontId="2" fillId="5" borderId="0" xfId="0" applyNumberFormat="1" applyFont="1" applyFill="1" applyBorder="1" applyAlignment="1">
      <alignment horizontal="center"/>
    </xf>
    <xf numFmtId="164" fontId="2" fillId="5" borderId="0" xfId="1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4" borderId="15" xfId="1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4" fillId="0" borderId="13" xfId="0" applyFont="1" applyBorder="1"/>
    <xf numFmtId="0" fontId="4" fillId="0" borderId="2" xfId="0" applyFont="1" applyBorder="1"/>
    <xf numFmtId="0" fontId="4" fillId="0" borderId="4" xfId="0" applyFont="1" applyBorder="1"/>
    <xf numFmtId="21" fontId="2" fillId="2" borderId="15" xfId="0" applyNumberFormat="1" applyFont="1" applyFill="1" applyBorder="1" applyAlignment="1">
      <alignment horizontal="center"/>
    </xf>
    <xf numFmtId="21" fontId="2" fillId="0" borderId="15" xfId="0" applyNumberFormat="1" applyFont="1" applyFill="1" applyBorder="1" applyAlignment="1">
      <alignment horizontal="center"/>
    </xf>
    <xf numFmtId="21" fontId="2" fillId="3" borderId="14" xfId="0" applyNumberFormat="1" applyFont="1" applyFill="1" applyBorder="1" applyAlignment="1">
      <alignment horizontal="center"/>
    </xf>
    <xf numFmtId="21" fontId="2" fillId="2" borderId="1" xfId="0" applyNumberFormat="1" applyFont="1" applyFill="1" applyBorder="1" applyAlignment="1">
      <alignment horizontal="center"/>
    </xf>
    <xf numFmtId="21" fontId="2" fillId="0" borderId="1" xfId="0" applyNumberFormat="1" applyFont="1" applyFill="1" applyBorder="1" applyAlignment="1">
      <alignment horizontal="center"/>
    </xf>
    <xf numFmtId="21" fontId="2" fillId="3" borderId="3" xfId="0" applyNumberFormat="1" applyFont="1" applyFill="1" applyBorder="1" applyAlignment="1">
      <alignment horizontal="center"/>
    </xf>
    <xf numFmtId="21" fontId="2" fillId="2" borderId="5" xfId="0" applyNumberFormat="1" applyFont="1" applyFill="1" applyBorder="1" applyAlignment="1">
      <alignment horizontal="center"/>
    </xf>
    <xf numFmtId="21" fontId="2" fillId="0" borderId="5" xfId="0" applyNumberFormat="1" applyFont="1" applyFill="1" applyBorder="1" applyAlignment="1">
      <alignment horizontal="center"/>
    </xf>
    <xf numFmtId="21" fontId="2" fillId="3" borderId="6" xfId="0" applyNumberFormat="1" applyFont="1" applyFill="1" applyBorder="1" applyAlignment="1">
      <alignment horizontal="center"/>
    </xf>
    <xf numFmtId="1" fontId="2" fillId="4" borderId="15" xfId="1" applyNumberFormat="1" applyFont="1" applyFill="1" applyBorder="1" applyAlignment="1">
      <alignment horizontal="center"/>
    </xf>
    <xf numFmtId="1" fontId="2" fillId="4" borderId="1" xfId="1" applyNumberFormat="1" applyFont="1" applyFill="1" applyBorder="1" applyAlignment="1">
      <alignment horizontal="center"/>
    </xf>
    <xf numFmtId="1" fontId="2" fillId="4" borderId="5" xfId="1" applyNumberFormat="1" applyFont="1" applyFill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8" xfId="0" applyFont="1" applyBorder="1" applyAlignment="1">
      <alignment horizontal="center"/>
    </xf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2" fillId="0" borderId="27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/>
    <xf numFmtId="0" fontId="0" fillId="0" borderId="34" xfId="0" applyBorder="1"/>
    <xf numFmtId="0" fontId="0" fillId="0" borderId="0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5" xfId="0" applyBorder="1"/>
    <xf numFmtId="0" fontId="0" fillId="0" borderId="26" xfId="0" applyBorder="1"/>
    <xf numFmtId="0" fontId="0" fillId="0" borderId="39" xfId="0" applyBorder="1"/>
    <xf numFmtId="0" fontId="0" fillId="0" borderId="40" xfId="0" applyBorder="1"/>
    <xf numFmtId="1" fontId="0" fillId="0" borderId="35" xfId="0" applyNumberFormat="1" applyBorder="1"/>
    <xf numFmtId="0" fontId="0" fillId="0" borderId="24" xfId="0" applyBorder="1"/>
    <xf numFmtId="0" fontId="0" fillId="0" borderId="41" xfId="0" applyBorder="1"/>
    <xf numFmtId="0" fontId="0" fillId="0" borderId="30" xfId="0" applyBorder="1"/>
    <xf numFmtId="0" fontId="2" fillId="0" borderId="39" xfId="0" applyFont="1" applyBorder="1"/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3"/>
  <sheetViews>
    <sheetView tabSelected="1" topLeftCell="A15" workbookViewId="0">
      <selection activeCell="N19" sqref="N19"/>
    </sheetView>
  </sheetViews>
  <sheetFormatPr defaultRowHeight="15" x14ac:dyDescent="0.25"/>
  <cols>
    <col min="1" max="1" width="1.7109375" customWidth="1"/>
    <col min="2" max="2" width="7.85546875" customWidth="1"/>
    <col min="3" max="3" width="18.140625" bestFit="1" customWidth="1"/>
    <col min="4" max="5" width="13.7109375" customWidth="1"/>
    <col min="6" max="7" width="12" customWidth="1"/>
    <col min="8" max="14" width="13.7109375" customWidth="1"/>
  </cols>
  <sheetData>
    <row r="2" spans="2:14" ht="26.25" x14ac:dyDescent="0.4">
      <c r="D2" s="5" t="s">
        <v>0</v>
      </c>
      <c r="E2" s="2"/>
    </row>
    <row r="3" spans="2:14" ht="18.75" x14ac:dyDescent="0.3">
      <c r="C3" s="1" t="s">
        <v>56</v>
      </c>
      <c r="D3" s="2" t="s">
        <v>57</v>
      </c>
      <c r="E3" s="1"/>
    </row>
    <row r="4" spans="2:14" ht="16.5" thickBot="1" x14ac:dyDescent="0.3">
      <c r="B4" s="6" t="s">
        <v>18</v>
      </c>
      <c r="C4" s="3"/>
    </row>
    <row r="5" spans="2:14" ht="15.75" thickBot="1" x14ac:dyDescent="0.3">
      <c r="B5" s="9" t="s">
        <v>2</v>
      </c>
      <c r="C5" s="15" t="s">
        <v>8</v>
      </c>
      <c r="D5" s="14" t="s">
        <v>3</v>
      </c>
      <c r="E5" s="12" t="s">
        <v>9</v>
      </c>
      <c r="F5" s="10" t="s">
        <v>19</v>
      </c>
      <c r="G5" s="10" t="s">
        <v>20</v>
      </c>
      <c r="H5" s="11" t="s">
        <v>21</v>
      </c>
      <c r="I5" s="12" t="s">
        <v>22</v>
      </c>
      <c r="J5" s="11" t="s">
        <v>12</v>
      </c>
      <c r="K5" s="12" t="s">
        <v>11</v>
      </c>
      <c r="L5" s="13" t="s">
        <v>7</v>
      </c>
      <c r="M5" s="1"/>
      <c r="N5" s="1"/>
    </row>
    <row r="6" spans="2:14" x14ac:dyDescent="0.25">
      <c r="B6" s="60">
        <v>1</v>
      </c>
      <c r="C6" s="40" t="s">
        <v>43</v>
      </c>
      <c r="D6" s="43">
        <v>1.3078703703703705E-3</v>
      </c>
      <c r="E6" s="29">
        <v>1</v>
      </c>
      <c r="F6" s="44">
        <v>3.2407407407407406E-4</v>
      </c>
      <c r="G6" s="44">
        <v>3.1250000000000001E-4</v>
      </c>
      <c r="H6" s="46">
        <f>F6+G6</f>
        <v>6.3657407407407413E-4</v>
      </c>
      <c r="I6" s="21">
        <v>1</v>
      </c>
      <c r="J6" s="43">
        <v>1.3425925925925925E-3</v>
      </c>
      <c r="K6" s="21">
        <v>1</v>
      </c>
      <c r="L6" s="48">
        <f>D6+H6+J6</f>
        <v>3.2870370370370371E-3</v>
      </c>
      <c r="M6" s="1" t="s">
        <v>45</v>
      </c>
      <c r="N6" s="1"/>
    </row>
    <row r="7" spans="2:14" x14ac:dyDescent="0.25">
      <c r="B7" s="58">
        <v>2</v>
      </c>
      <c r="C7" s="41" t="s">
        <v>48</v>
      </c>
      <c r="D7" s="46">
        <v>1.3078703703703705E-3</v>
      </c>
      <c r="E7" s="18">
        <v>2</v>
      </c>
      <c r="F7" s="47">
        <v>6.018518518518519E-4</v>
      </c>
      <c r="G7" s="47">
        <v>3.4722222222222224E-4</v>
      </c>
      <c r="H7" s="46">
        <f>F7+G7</f>
        <v>9.4907407407407419E-4</v>
      </c>
      <c r="I7" s="7">
        <v>2</v>
      </c>
      <c r="J7" s="46">
        <v>1.4583333333333334E-3</v>
      </c>
      <c r="K7" s="7">
        <v>2</v>
      </c>
      <c r="L7" s="48">
        <f>D7+H7+J7</f>
        <v>3.7152777777777783E-3</v>
      </c>
      <c r="M7" s="1"/>
      <c r="N7" s="1"/>
    </row>
    <row r="8" spans="2:14" x14ac:dyDescent="0.25">
      <c r="B8" s="58">
        <v>3</v>
      </c>
      <c r="C8" s="41" t="s">
        <v>58</v>
      </c>
      <c r="D8" s="46">
        <v>1.712962962962963E-3</v>
      </c>
      <c r="E8" s="18">
        <v>2</v>
      </c>
      <c r="F8" s="47">
        <v>4.9768518518518521E-4</v>
      </c>
      <c r="G8" s="47"/>
      <c r="H8" s="46">
        <f>F8+G8</f>
        <v>4.9768518518518521E-4</v>
      </c>
      <c r="I8" s="7">
        <v>1</v>
      </c>
      <c r="J8" s="46">
        <v>1.5046296296296294E-3</v>
      </c>
      <c r="K8" s="7">
        <v>1</v>
      </c>
      <c r="L8" s="48">
        <f>D8+H8+J8</f>
        <v>3.7152777777777774E-3</v>
      </c>
      <c r="M8" s="1" t="s">
        <v>59</v>
      </c>
      <c r="N8" s="1"/>
    </row>
    <row r="9" spans="2:14" x14ac:dyDescent="0.25">
      <c r="B9" s="58">
        <v>4</v>
      </c>
      <c r="C9" s="41" t="s">
        <v>60</v>
      </c>
      <c r="D9" s="46">
        <v>1.7013888888888892E-3</v>
      </c>
      <c r="E9" s="18">
        <v>1</v>
      </c>
      <c r="F9" s="47">
        <v>5.5555555555555556E-4</v>
      </c>
      <c r="G9" s="47"/>
      <c r="H9" s="46">
        <f>F9+G9</f>
        <v>5.5555555555555556E-4</v>
      </c>
      <c r="I9" s="7">
        <v>2</v>
      </c>
      <c r="J9" s="46">
        <v>1.6782407407407406E-3</v>
      </c>
      <c r="K9" s="7">
        <v>2</v>
      </c>
      <c r="L9" s="48">
        <f>D9+H9+J9</f>
        <v>3.9351851851851857E-3</v>
      </c>
      <c r="M9" s="1" t="s">
        <v>61</v>
      </c>
      <c r="N9" s="1"/>
    </row>
    <row r="10" spans="2:14" x14ac:dyDescent="0.25">
      <c r="B10" s="58">
        <v>5</v>
      </c>
      <c r="C10" s="41" t="s">
        <v>44</v>
      </c>
      <c r="D10" s="46">
        <v>1.6782407407407406E-3</v>
      </c>
      <c r="E10" s="18">
        <v>3</v>
      </c>
      <c r="F10" s="47">
        <v>4.1666666666666669E-4</v>
      </c>
      <c r="G10" s="47">
        <v>7.0601851851851847E-4</v>
      </c>
      <c r="H10" s="46">
        <f>F10+G10</f>
        <v>1.1226851851851851E-3</v>
      </c>
      <c r="I10" s="7">
        <v>3</v>
      </c>
      <c r="J10" s="46">
        <v>1.8634259259259261E-3</v>
      </c>
      <c r="K10" s="7">
        <v>3</v>
      </c>
      <c r="L10" s="48">
        <f>D10+H10+J10</f>
        <v>4.6643518518518518E-3</v>
      </c>
      <c r="M10" s="1"/>
      <c r="N10" s="1"/>
    </row>
    <row r="11" spans="2:14" ht="15.75" thickBot="1" x14ac:dyDescent="0.3">
      <c r="B11" s="59">
        <v>6</v>
      </c>
      <c r="C11" s="42" t="s">
        <v>49</v>
      </c>
      <c r="D11" s="49">
        <v>1.8287037037037037E-3</v>
      </c>
      <c r="E11" s="19">
        <v>3</v>
      </c>
      <c r="F11" s="50">
        <v>1.25E-3</v>
      </c>
      <c r="G11" s="50"/>
      <c r="H11" s="49">
        <f>F11+G11</f>
        <v>1.25E-3</v>
      </c>
      <c r="I11" s="8">
        <v>3</v>
      </c>
      <c r="J11" s="49">
        <v>1.7939814814814815E-3</v>
      </c>
      <c r="K11" s="8">
        <v>3</v>
      </c>
      <c r="L11" s="51">
        <f>D11+H11+J11</f>
        <v>4.8726851851851848E-3</v>
      </c>
      <c r="M11" s="1" t="s">
        <v>66</v>
      </c>
      <c r="N11" s="1"/>
    </row>
    <row r="12" spans="2:14" x14ac:dyDescent="0.25">
      <c r="B12" s="24"/>
      <c r="C12" s="25"/>
      <c r="D12" s="26"/>
      <c r="E12" s="27"/>
      <c r="F12" s="26"/>
      <c r="G12" s="26"/>
      <c r="H12" s="26"/>
      <c r="I12" s="28"/>
      <c r="J12" s="26"/>
      <c r="K12" s="28"/>
      <c r="L12" s="26"/>
      <c r="M12" s="1"/>
      <c r="N12" s="1"/>
    </row>
    <row r="13" spans="2:14" ht="16.5" thickBot="1" x14ac:dyDescent="0.3">
      <c r="B13" s="6" t="s">
        <v>1</v>
      </c>
      <c r="C13" s="3"/>
      <c r="M13" s="1"/>
      <c r="N13" s="1"/>
    </row>
    <row r="14" spans="2:14" ht="15.75" thickBot="1" x14ac:dyDescent="0.3">
      <c r="B14" s="9" t="s">
        <v>2</v>
      </c>
      <c r="C14" s="15" t="s">
        <v>8</v>
      </c>
      <c r="D14" s="14" t="s">
        <v>3</v>
      </c>
      <c r="E14" s="12" t="s">
        <v>9</v>
      </c>
      <c r="F14" s="10" t="s">
        <v>4</v>
      </c>
      <c r="G14" s="10" t="s">
        <v>5</v>
      </c>
      <c r="H14" s="11" t="s">
        <v>6</v>
      </c>
      <c r="I14" s="12" t="s">
        <v>10</v>
      </c>
      <c r="J14" s="11" t="s">
        <v>12</v>
      </c>
      <c r="K14" s="12" t="s">
        <v>11</v>
      </c>
      <c r="L14" s="13" t="s">
        <v>7</v>
      </c>
      <c r="M14" s="1"/>
      <c r="N14" s="1"/>
    </row>
    <row r="15" spans="2:14" x14ac:dyDescent="0.25">
      <c r="B15" s="60">
        <v>1</v>
      </c>
      <c r="C15" s="40" t="s">
        <v>63</v>
      </c>
      <c r="D15" s="43">
        <v>1.6435185185185183E-3</v>
      </c>
      <c r="E15" s="29">
        <v>1</v>
      </c>
      <c r="F15" s="44">
        <v>4.9768518518518521E-4</v>
      </c>
      <c r="G15" s="44">
        <v>4.0509259259259258E-4</v>
      </c>
      <c r="H15" s="43">
        <f t="shared" ref="H15:H19" si="0">F15+G15</f>
        <v>9.0277777777777774E-4</v>
      </c>
      <c r="I15" s="21">
        <v>1</v>
      </c>
      <c r="J15" s="43">
        <v>1.6435185185185183E-3</v>
      </c>
      <c r="K15" s="21">
        <v>1</v>
      </c>
      <c r="L15" s="45">
        <f t="shared" ref="L15:L19" si="1">D15+H15+J15</f>
        <v>4.1898148148148146E-3</v>
      </c>
      <c r="M15" s="1" t="s">
        <v>64</v>
      </c>
      <c r="N15" s="1" t="s">
        <v>54</v>
      </c>
    </row>
    <row r="16" spans="2:14" x14ac:dyDescent="0.25">
      <c r="B16" s="58">
        <v>2</v>
      </c>
      <c r="C16" s="41" t="s">
        <v>62</v>
      </c>
      <c r="D16" s="46">
        <v>1.7245370370370372E-3</v>
      </c>
      <c r="E16" s="18">
        <v>2</v>
      </c>
      <c r="F16" s="47">
        <v>6.4814814814814813E-4</v>
      </c>
      <c r="G16" s="47">
        <v>5.7870370370370378E-4</v>
      </c>
      <c r="H16" s="46">
        <f t="shared" si="0"/>
        <v>1.2268518518518518E-3</v>
      </c>
      <c r="I16" s="7">
        <v>2</v>
      </c>
      <c r="J16" s="46">
        <v>2.2569444444444447E-3</v>
      </c>
      <c r="K16" s="7">
        <v>2</v>
      </c>
      <c r="L16" s="48">
        <f t="shared" si="1"/>
        <v>5.2083333333333339E-3</v>
      </c>
      <c r="M16" s="1"/>
      <c r="N16" s="1"/>
    </row>
    <row r="17" spans="2:16" x14ac:dyDescent="0.25">
      <c r="B17" s="58">
        <v>3</v>
      </c>
      <c r="C17" s="41" t="s">
        <v>50</v>
      </c>
      <c r="D17" s="46">
        <v>2.1412037037037038E-3</v>
      </c>
      <c r="E17" s="18">
        <v>4</v>
      </c>
      <c r="F17" s="47">
        <v>8.3333333333333339E-4</v>
      </c>
      <c r="G17" s="47">
        <v>1.3078703703703705E-3</v>
      </c>
      <c r="H17" s="46">
        <f t="shared" si="0"/>
        <v>2.1412037037037038E-3</v>
      </c>
      <c r="I17" s="7">
        <v>3</v>
      </c>
      <c r="J17" s="46">
        <v>2.6041666666666665E-3</v>
      </c>
      <c r="K17" s="7">
        <v>4</v>
      </c>
      <c r="L17" s="48">
        <f t="shared" si="1"/>
        <v>6.8865740740740745E-3</v>
      </c>
      <c r="M17" s="1"/>
      <c r="N17" s="1"/>
    </row>
    <row r="18" spans="2:16" x14ac:dyDescent="0.25">
      <c r="B18" s="58">
        <v>4</v>
      </c>
      <c r="C18" s="55" t="s">
        <v>51</v>
      </c>
      <c r="D18" s="46">
        <v>2.1412037037037038E-3</v>
      </c>
      <c r="E18" s="18">
        <v>5</v>
      </c>
      <c r="F18" s="47">
        <v>1.7824074074074072E-3</v>
      </c>
      <c r="G18" s="47">
        <v>2.2916666666666667E-3</v>
      </c>
      <c r="H18" s="46">
        <f t="shared" si="0"/>
        <v>4.0740740740740737E-3</v>
      </c>
      <c r="I18" s="7">
        <v>4</v>
      </c>
      <c r="J18" s="46">
        <v>2.3148148148148151E-3</v>
      </c>
      <c r="K18" s="7">
        <v>3</v>
      </c>
      <c r="L18" s="48">
        <f t="shared" si="1"/>
        <v>8.5300925925925926E-3</v>
      </c>
      <c r="M18" s="1"/>
      <c r="N18" s="1"/>
    </row>
    <row r="19" spans="2:16" ht="15.75" thickBot="1" x14ac:dyDescent="0.3">
      <c r="B19" s="59">
        <v>5</v>
      </c>
      <c r="C19" s="56" t="s">
        <v>65</v>
      </c>
      <c r="D19" s="49">
        <v>1.8287037037037037E-3</v>
      </c>
      <c r="E19" s="19">
        <v>3</v>
      </c>
      <c r="F19" s="50">
        <v>2.9282407407407412E-3</v>
      </c>
      <c r="G19" s="50">
        <v>3.6111111111111114E-3</v>
      </c>
      <c r="H19" s="49">
        <f t="shared" si="0"/>
        <v>6.5393518518518526E-3</v>
      </c>
      <c r="I19" s="8">
        <v>5</v>
      </c>
      <c r="J19" s="49">
        <v>3.1365740740740742E-3</v>
      </c>
      <c r="K19" s="8">
        <v>5</v>
      </c>
      <c r="L19" s="51">
        <f t="shared" si="1"/>
        <v>1.150462962962963E-2</v>
      </c>
      <c r="M19" s="1"/>
      <c r="N19" s="1"/>
    </row>
    <row r="20" spans="2:16" x14ac:dyDescent="0.25">
      <c r="B20" s="22"/>
      <c r="C20" s="23"/>
      <c r="D20" s="26"/>
      <c r="E20" s="27"/>
      <c r="F20" s="26"/>
      <c r="G20" s="26"/>
      <c r="H20" s="26"/>
      <c r="I20" s="28"/>
      <c r="J20" s="26"/>
      <c r="K20" s="28"/>
      <c r="L20" s="26"/>
      <c r="M20" s="1"/>
      <c r="N20" s="1"/>
    </row>
    <row r="21" spans="2:16" ht="16.5" thickBot="1" x14ac:dyDescent="0.3">
      <c r="B21" s="6" t="s">
        <v>13</v>
      </c>
      <c r="C21" s="1"/>
      <c r="D21" s="4"/>
      <c r="E21" s="4"/>
      <c r="F21" s="4"/>
      <c r="G21" s="4"/>
      <c r="H21" s="4"/>
      <c r="I21" s="4"/>
      <c r="J21" s="4"/>
      <c r="K21" s="4"/>
      <c r="L21" s="4"/>
      <c r="M21" s="1"/>
      <c r="N21" s="1"/>
    </row>
    <row r="22" spans="2:16" ht="15.75" thickBot="1" x14ac:dyDescent="0.3">
      <c r="B22" s="30" t="s">
        <v>2</v>
      </c>
      <c r="C22" s="31" t="s">
        <v>8</v>
      </c>
      <c r="D22" s="32" t="s">
        <v>16</v>
      </c>
      <c r="E22" s="33" t="s">
        <v>9</v>
      </c>
      <c r="F22" s="34" t="s">
        <v>4</v>
      </c>
      <c r="G22" s="34" t="s">
        <v>5</v>
      </c>
      <c r="H22" s="34" t="s">
        <v>14</v>
      </c>
      <c r="I22" s="34" t="s">
        <v>15</v>
      </c>
      <c r="J22" s="35" t="s">
        <v>6</v>
      </c>
      <c r="K22" s="33" t="s">
        <v>10</v>
      </c>
      <c r="L22" s="35" t="s">
        <v>17</v>
      </c>
      <c r="M22" s="33" t="s">
        <v>11</v>
      </c>
      <c r="N22" s="36" t="s">
        <v>7</v>
      </c>
    </row>
    <row r="23" spans="2:16" x14ac:dyDescent="0.25">
      <c r="B23" s="37">
        <v>1</v>
      </c>
      <c r="C23" s="40" t="s">
        <v>78</v>
      </c>
      <c r="D23" s="43">
        <v>2.9398148148148148E-3</v>
      </c>
      <c r="E23" s="52">
        <v>1</v>
      </c>
      <c r="F23" s="44">
        <v>3.3564814814814812E-4</v>
      </c>
      <c r="G23" s="44">
        <v>4.0509259259259258E-4</v>
      </c>
      <c r="H23" s="44">
        <v>4.9768518518518521E-4</v>
      </c>
      <c r="I23" s="44">
        <v>7.8703703703703705E-4</v>
      </c>
      <c r="J23" s="43">
        <f>SUM(F23:I23)</f>
        <v>2.0254629629629629E-3</v>
      </c>
      <c r="K23" s="52">
        <v>5</v>
      </c>
      <c r="L23" s="43">
        <v>3.2870370370370367E-3</v>
      </c>
      <c r="M23" s="52">
        <v>1</v>
      </c>
      <c r="N23" s="45">
        <f>D23+J23+L23</f>
        <v>8.2523148148148148E-3</v>
      </c>
      <c r="P23" s="1" t="s">
        <v>55</v>
      </c>
    </row>
    <row r="24" spans="2:16" x14ac:dyDescent="0.25">
      <c r="B24" s="38">
        <v>2</v>
      </c>
      <c r="C24" s="41" t="s">
        <v>77</v>
      </c>
      <c r="D24" s="46">
        <v>3.6111111111111114E-3</v>
      </c>
      <c r="E24" s="53">
        <v>6</v>
      </c>
      <c r="F24" s="47">
        <v>4.1666666666666669E-4</v>
      </c>
      <c r="G24" s="47">
        <v>1.3888888888888889E-4</v>
      </c>
      <c r="H24" s="47">
        <v>2.5462962962962961E-4</v>
      </c>
      <c r="I24" s="47">
        <v>4.6296296296296293E-4</v>
      </c>
      <c r="J24" s="46">
        <f>SUM(F24:I24)</f>
        <v>1.273148148148148E-3</v>
      </c>
      <c r="K24" s="53">
        <v>1</v>
      </c>
      <c r="L24" s="46">
        <v>3.8194444444444443E-3</v>
      </c>
      <c r="M24" s="53">
        <v>4</v>
      </c>
      <c r="N24" s="48">
        <f>D24+J24+L24</f>
        <v>8.7037037037037031E-3</v>
      </c>
    </row>
    <row r="25" spans="2:16" x14ac:dyDescent="0.25">
      <c r="B25" s="38">
        <v>3</v>
      </c>
      <c r="C25" s="41" t="s">
        <v>52</v>
      </c>
      <c r="D25" s="46">
        <v>3.6111111111111114E-3</v>
      </c>
      <c r="E25" s="53">
        <v>7</v>
      </c>
      <c r="F25" s="47">
        <v>3.2407407407407406E-4</v>
      </c>
      <c r="G25" s="47">
        <v>3.5879629629629635E-4</v>
      </c>
      <c r="H25" s="47">
        <v>5.7870370370370378E-4</v>
      </c>
      <c r="I25" s="47">
        <v>4.3981481481481481E-4</v>
      </c>
      <c r="J25" s="46">
        <f>SUM(F25:I25)</f>
        <v>1.701388888888889E-3</v>
      </c>
      <c r="K25" s="53">
        <v>2</v>
      </c>
      <c r="L25" s="46">
        <v>3.4490740740740745E-3</v>
      </c>
      <c r="M25" s="53">
        <v>2</v>
      </c>
      <c r="N25" s="48">
        <f t="shared" ref="N25:N43" si="2">D25+J25+L25</f>
        <v>8.7615740740740744E-3</v>
      </c>
    </row>
    <row r="26" spans="2:16" x14ac:dyDescent="0.25">
      <c r="B26" s="38">
        <v>4</v>
      </c>
      <c r="C26" s="41" t="s">
        <v>41</v>
      </c>
      <c r="D26" s="46">
        <v>3.37962962962963E-3</v>
      </c>
      <c r="E26" s="53">
        <v>2</v>
      </c>
      <c r="F26" s="47">
        <v>4.9768518518518521E-4</v>
      </c>
      <c r="G26" s="47">
        <v>5.7870370370370378E-4</v>
      </c>
      <c r="H26" s="47">
        <v>4.0509259259259258E-4</v>
      </c>
      <c r="I26" s="47">
        <v>4.0509259259259258E-4</v>
      </c>
      <c r="J26" s="46">
        <f t="shared" ref="J26:J43" si="3">SUM(F26:I26)</f>
        <v>1.8865740740740739E-3</v>
      </c>
      <c r="K26" s="53">
        <v>3</v>
      </c>
      <c r="L26" s="46">
        <v>3.8773148148148143E-3</v>
      </c>
      <c r="M26" s="53">
        <v>5</v>
      </c>
      <c r="N26" s="48">
        <f t="shared" si="2"/>
        <v>9.1435185185185178E-3</v>
      </c>
    </row>
    <row r="27" spans="2:16" x14ac:dyDescent="0.25">
      <c r="B27" s="38">
        <v>5</v>
      </c>
      <c r="C27" s="41" t="s">
        <v>39</v>
      </c>
      <c r="D27" s="46">
        <v>3.5532407407407405E-3</v>
      </c>
      <c r="E27" s="53">
        <v>4</v>
      </c>
      <c r="F27" s="47">
        <v>5.4398148148148144E-4</v>
      </c>
      <c r="G27" s="47">
        <v>4.2824074074074075E-4</v>
      </c>
      <c r="H27" s="47">
        <v>6.018518518518519E-4</v>
      </c>
      <c r="I27" s="47">
        <v>1.5972222222222221E-3</v>
      </c>
      <c r="J27" s="46">
        <f t="shared" si="3"/>
        <v>3.1712962962962962E-3</v>
      </c>
      <c r="K27" s="53">
        <v>6</v>
      </c>
      <c r="L27" s="46">
        <v>3.9236111111111112E-3</v>
      </c>
      <c r="M27" s="53">
        <v>6</v>
      </c>
      <c r="N27" s="48">
        <f t="shared" si="2"/>
        <v>1.0648148148148148E-2</v>
      </c>
    </row>
    <row r="28" spans="2:16" x14ac:dyDescent="0.25">
      <c r="B28" s="38">
        <v>6</v>
      </c>
      <c r="C28" s="41" t="s">
        <v>76</v>
      </c>
      <c r="D28" s="46">
        <v>4.7685185185185183E-3</v>
      </c>
      <c r="E28" s="53">
        <v>21</v>
      </c>
      <c r="F28" s="47">
        <v>9.2592592592592588E-5</v>
      </c>
      <c r="G28" s="47">
        <v>5.2083333333333333E-4</v>
      </c>
      <c r="H28" s="47">
        <v>5.7870370370370378E-4</v>
      </c>
      <c r="I28" s="47">
        <v>8.1018518518518516E-4</v>
      </c>
      <c r="J28" s="46">
        <f t="shared" si="3"/>
        <v>2.0023148148148148E-3</v>
      </c>
      <c r="K28" s="53">
        <v>4</v>
      </c>
      <c r="L28" s="46">
        <v>5.2430555555555555E-3</v>
      </c>
      <c r="M28" s="53">
        <v>17</v>
      </c>
      <c r="N28" s="48">
        <f t="shared" si="2"/>
        <v>1.201388888888889E-2</v>
      </c>
    </row>
    <row r="29" spans="2:16" x14ac:dyDescent="0.25">
      <c r="B29" s="38">
        <v>7</v>
      </c>
      <c r="C29" s="41" t="s">
        <v>42</v>
      </c>
      <c r="D29" s="46">
        <v>3.7847222222222223E-3</v>
      </c>
      <c r="E29" s="53">
        <v>9</v>
      </c>
      <c r="F29" s="47">
        <v>6.9444444444444447E-4</v>
      </c>
      <c r="G29" s="47">
        <v>1.0995370370370371E-3</v>
      </c>
      <c r="H29" s="47">
        <v>1.3888888888888889E-3</v>
      </c>
      <c r="I29" s="47">
        <v>1.5509259259259261E-3</v>
      </c>
      <c r="J29" s="46">
        <f t="shared" si="3"/>
        <v>4.7337962962962967E-3</v>
      </c>
      <c r="K29" s="53">
        <v>7</v>
      </c>
      <c r="L29" s="46">
        <v>3.5879629629629629E-3</v>
      </c>
      <c r="M29" s="53">
        <v>3</v>
      </c>
      <c r="N29" s="48">
        <f t="shared" si="2"/>
        <v>1.2106481481481482E-2</v>
      </c>
    </row>
    <row r="30" spans="2:16" x14ac:dyDescent="0.25">
      <c r="B30" s="38">
        <v>8</v>
      </c>
      <c r="C30" s="41" t="s">
        <v>40</v>
      </c>
      <c r="D30" s="46">
        <v>3.5648148148148154E-3</v>
      </c>
      <c r="E30" s="53">
        <v>5</v>
      </c>
      <c r="F30" s="47">
        <v>6.018518518518519E-4</v>
      </c>
      <c r="G30" s="47">
        <v>7.6388888888888893E-4</v>
      </c>
      <c r="H30" s="47">
        <v>1.6319444444444445E-3</v>
      </c>
      <c r="I30" s="47">
        <v>2.3263888888888887E-3</v>
      </c>
      <c r="J30" s="46">
        <f t="shared" si="3"/>
        <v>5.324074074074074E-3</v>
      </c>
      <c r="K30" s="53">
        <v>8</v>
      </c>
      <c r="L30" s="46">
        <v>4.2939814814814811E-3</v>
      </c>
      <c r="M30" s="53">
        <v>7</v>
      </c>
      <c r="N30" s="48">
        <f t="shared" si="2"/>
        <v>1.3182870370370369E-2</v>
      </c>
    </row>
    <row r="31" spans="2:16" x14ac:dyDescent="0.25">
      <c r="B31" s="38">
        <v>9</v>
      </c>
      <c r="C31" s="41" t="s">
        <v>47</v>
      </c>
      <c r="D31" s="46">
        <v>4.3749999999999995E-3</v>
      </c>
      <c r="E31" s="53">
        <v>17</v>
      </c>
      <c r="F31" s="47">
        <v>4.7453703703703704E-4</v>
      </c>
      <c r="G31" s="47">
        <v>7.291666666666667E-4</v>
      </c>
      <c r="H31" s="47">
        <v>1.1921296296296296E-3</v>
      </c>
      <c r="I31" s="47">
        <v>2.9745370370370373E-3</v>
      </c>
      <c r="J31" s="46">
        <f t="shared" si="3"/>
        <v>5.3703703703703708E-3</v>
      </c>
      <c r="K31" s="53">
        <v>9</v>
      </c>
      <c r="L31" s="46">
        <v>5.6134259259259271E-3</v>
      </c>
      <c r="M31" s="53">
        <v>19</v>
      </c>
      <c r="N31" s="48">
        <f t="shared" si="2"/>
        <v>1.5358796296296297E-2</v>
      </c>
    </row>
    <row r="32" spans="2:16" x14ac:dyDescent="0.25">
      <c r="B32" s="38">
        <v>10</v>
      </c>
      <c r="C32" s="41" t="s">
        <v>75</v>
      </c>
      <c r="D32" s="46">
        <v>4.3518518518518515E-3</v>
      </c>
      <c r="E32" s="53">
        <v>13</v>
      </c>
      <c r="F32" s="47">
        <v>9.9537037037037042E-4</v>
      </c>
      <c r="G32" s="47">
        <v>1.0763888888888889E-3</v>
      </c>
      <c r="H32" s="47">
        <v>2.1874999999999998E-3</v>
      </c>
      <c r="I32" s="47">
        <v>2.3726851851851851E-3</v>
      </c>
      <c r="J32" s="46">
        <f t="shared" si="3"/>
        <v>6.6319444444444446E-3</v>
      </c>
      <c r="K32" s="53">
        <v>10</v>
      </c>
      <c r="L32" s="46">
        <v>4.8611111111111112E-3</v>
      </c>
      <c r="M32" s="53">
        <v>13</v>
      </c>
      <c r="N32" s="48">
        <f t="shared" si="2"/>
        <v>1.5844907407407408E-2</v>
      </c>
    </row>
    <row r="33" spans="2:14" x14ac:dyDescent="0.25">
      <c r="B33" s="38">
        <v>11</v>
      </c>
      <c r="C33" s="41" t="s">
        <v>74</v>
      </c>
      <c r="D33" s="46">
        <v>4.363425925925926E-3</v>
      </c>
      <c r="E33" s="53">
        <v>14</v>
      </c>
      <c r="F33" s="47">
        <v>1.3541666666666667E-3</v>
      </c>
      <c r="G33" s="47">
        <v>1.3657407407407409E-3</v>
      </c>
      <c r="H33" s="47">
        <v>1.9907407407407408E-3</v>
      </c>
      <c r="I33" s="47">
        <v>2.9976851851851848E-3</v>
      </c>
      <c r="J33" s="46">
        <f t="shared" si="3"/>
        <v>7.7083333333333335E-3</v>
      </c>
      <c r="K33" s="53">
        <v>12</v>
      </c>
      <c r="L33" s="46">
        <v>4.6874999999999998E-3</v>
      </c>
      <c r="M33" s="53">
        <v>11</v>
      </c>
      <c r="N33" s="48">
        <f t="shared" si="2"/>
        <v>1.6759259259259258E-2</v>
      </c>
    </row>
    <row r="34" spans="2:14" x14ac:dyDescent="0.25">
      <c r="B34" s="38">
        <v>12</v>
      </c>
      <c r="C34" s="41" t="s">
        <v>73</v>
      </c>
      <c r="D34" s="46">
        <v>4.363425925925926E-3</v>
      </c>
      <c r="E34" s="53">
        <v>15</v>
      </c>
      <c r="F34" s="47">
        <v>1.3310185185185185E-3</v>
      </c>
      <c r="G34" s="47">
        <v>1.4351851851851854E-3</v>
      </c>
      <c r="H34" s="47">
        <v>1.9907407407407408E-3</v>
      </c>
      <c r="I34" s="47">
        <v>3.0902777777777782E-3</v>
      </c>
      <c r="J34" s="46">
        <f t="shared" si="3"/>
        <v>7.8472222222222224E-3</v>
      </c>
      <c r="K34" s="53">
        <v>13</v>
      </c>
      <c r="L34" s="46">
        <v>4.7222222222222223E-3</v>
      </c>
      <c r="M34" s="53">
        <v>12</v>
      </c>
      <c r="N34" s="48">
        <f t="shared" si="2"/>
        <v>1.6932870370370369E-2</v>
      </c>
    </row>
    <row r="35" spans="2:14" x14ac:dyDescent="0.25">
      <c r="B35" s="38">
        <v>13</v>
      </c>
      <c r="C35" s="41" t="s">
        <v>72</v>
      </c>
      <c r="D35" s="46">
        <v>4.409722222222222E-3</v>
      </c>
      <c r="E35" s="53">
        <v>19</v>
      </c>
      <c r="F35" s="47">
        <v>1.3194444444444443E-3</v>
      </c>
      <c r="G35" s="47">
        <v>1.423611111111111E-3</v>
      </c>
      <c r="H35" s="47">
        <v>1.9791666666666668E-3</v>
      </c>
      <c r="I35" s="47">
        <v>2.3726851851851851E-3</v>
      </c>
      <c r="J35" s="46">
        <f t="shared" si="3"/>
        <v>7.0949074074074065E-3</v>
      </c>
      <c r="K35" s="53">
        <v>11</v>
      </c>
      <c r="L35" s="46">
        <v>5.6597222222222222E-3</v>
      </c>
      <c r="M35" s="53">
        <v>20</v>
      </c>
      <c r="N35" s="48">
        <f t="shared" si="2"/>
        <v>1.7164351851851851E-2</v>
      </c>
    </row>
    <row r="36" spans="2:14" x14ac:dyDescent="0.25">
      <c r="B36" s="38">
        <v>14</v>
      </c>
      <c r="C36" s="41" t="s">
        <v>71</v>
      </c>
      <c r="D36" s="46">
        <v>4.363425925925926E-3</v>
      </c>
      <c r="E36" s="53">
        <v>16</v>
      </c>
      <c r="F36" s="47">
        <v>1.0763888888888889E-3</v>
      </c>
      <c r="G36" s="47">
        <v>1.6435185185185183E-3</v>
      </c>
      <c r="H36" s="47">
        <v>2.7893518518518519E-3</v>
      </c>
      <c r="I36" s="47">
        <v>2.9166666666666668E-3</v>
      </c>
      <c r="J36" s="46">
        <f t="shared" si="3"/>
        <v>8.4259259259259253E-3</v>
      </c>
      <c r="K36" s="53">
        <v>15</v>
      </c>
      <c r="L36" s="46">
        <v>4.5949074074074078E-3</v>
      </c>
      <c r="M36" s="53">
        <v>10</v>
      </c>
      <c r="N36" s="48">
        <f t="shared" si="2"/>
        <v>1.7384259259259259E-2</v>
      </c>
    </row>
    <row r="37" spans="2:14" x14ac:dyDescent="0.25">
      <c r="B37" s="38">
        <v>15</v>
      </c>
      <c r="C37" s="41" t="s">
        <v>46</v>
      </c>
      <c r="D37" s="46">
        <v>3.6226851851851854E-3</v>
      </c>
      <c r="E37" s="53">
        <v>8</v>
      </c>
      <c r="F37" s="47">
        <v>6.5972222222222213E-4</v>
      </c>
      <c r="G37" s="47">
        <v>1.3773148148148147E-3</v>
      </c>
      <c r="H37" s="47">
        <v>4.1666666666666666E-3</v>
      </c>
      <c r="I37" s="47">
        <v>3.2986111111111111E-3</v>
      </c>
      <c r="J37" s="46">
        <f t="shared" si="3"/>
        <v>9.5023148148148141E-3</v>
      </c>
      <c r="K37" s="53">
        <v>16</v>
      </c>
      <c r="L37" s="46">
        <v>4.2939814814814811E-3</v>
      </c>
      <c r="M37" s="53">
        <v>8</v>
      </c>
      <c r="N37" s="48">
        <f t="shared" si="2"/>
        <v>1.741898148148148E-2</v>
      </c>
    </row>
    <row r="38" spans="2:14" x14ac:dyDescent="0.25">
      <c r="B38" s="38">
        <v>16</v>
      </c>
      <c r="C38" s="41" t="s">
        <v>70</v>
      </c>
      <c r="D38" s="46">
        <v>4.4328703703703709E-3</v>
      </c>
      <c r="E38" s="53">
        <v>20</v>
      </c>
      <c r="F38" s="47">
        <v>1.2962962962962963E-3</v>
      </c>
      <c r="G38" s="47">
        <v>1.4930555555555556E-3</v>
      </c>
      <c r="H38" s="47">
        <v>2.0023148148148148E-3</v>
      </c>
      <c r="I38" s="47">
        <v>3.1944444444444442E-3</v>
      </c>
      <c r="J38" s="46">
        <f t="shared" si="3"/>
        <v>7.9861111111111105E-3</v>
      </c>
      <c r="K38" s="53">
        <v>14</v>
      </c>
      <c r="L38" s="46">
        <v>6.6782407407407415E-3</v>
      </c>
      <c r="M38" s="53">
        <v>21</v>
      </c>
      <c r="N38" s="48">
        <f t="shared" si="2"/>
        <v>1.9097222222222224E-2</v>
      </c>
    </row>
    <row r="39" spans="2:14" x14ac:dyDescent="0.25">
      <c r="B39" s="38">
        <v>17</v>
      </c>
      <c r="C39" s="41" t="s">
        <v>38</v>
      </c>
      <c r="D39" s="46">
        <v>3.7847222222222223E-3</v>
      </c>
      <c r="E39" s="53">
        <v>10</v>
      </c>
      <c r="F39" s="47">
        <v>1.2731481481481483E-3</v>
      </c>
      <c r="G39" s="47">
        <v>1.9328703703703704E-3</v>
      </c>
      <c r="H39" s="47">
        <v>4.2013888888888891E-3</v>
      </c>
      <c r="I39" s="47">
        <v>4.2708333333333339E-3</v>
      </c>
      <c r="J39" s="46">
        <f t="shared" si="3"/>
        <v>1.1678240740740743E-2</v>
      </c>
      <c r="K39" s="53">
        <v>18</v>
      </c>
      <c r="L39" s="46">
        <v>5.138888888888889E-3</v>
      </c>
      <c r="M39" s="53">
        <v>15</v>
      </c>
      <c r="N39" s="48">
        <f t="shared" si="2"/>
        <v>2.0601851851851854E-2</v>
      </c>
    </row>
    <row r="40" spans="2:14" x14ac:dyDescent="0.25">
      <c r="B40" s="38">
        <v>17</v>
      </c>
      <c r="C40" s="41" t="s">
        <v>69</v>
      </c>
      <c r="D40" s="46">
        <v>4.3749999999999995E-3</v>
      </c>
      <c r="E40" s="53">
        <v>18</v>
      </c>
      <c r="F40" s="47">
        <v>1.3773148148148147E-3</v>
      </c>
      <c r="G40" s="47">
        <v>1.2152777777777778E-3</v>
      </c>
      <c r="H40" s="47">
        <v>6.0879629629629643E-3</v>
      </c>
      <c r="I40" s="47">
        <v>2.3379629629629631E-3</v>
      </c>
      <c r="J40" s="46">
        <f t="shared" si="3"/>
        <v>1.101851851851852E-2</v>
      </c>
      <c r="K40" s="53">
        <v>17</v>
      </c>
      <c r="L40" s="46">
        <v>5.208333333333333E-3</v>
      </c>
      <c r="M40" s="53">
        <v>16</v>
      </c>
      <c r="N40" s="48">
        <f t="shared" si="2"/>
        <v>2.060185185185185E-2</v>
      </c>
    </row>
    <row r="41" spans="2:14" x14ac:dyDescent="0.25">
      <c r="B41" s="38">
        <v>19</v>
      </c>
      <c r="C41" s="41" t="s">
        <v>68</v>
      </c>
      <c r="D41" s="46">
        <v>3.5069444444444445E-3</v>
      </c>
      <c r="E41" s="53">
        <v>3</v>
      </c>
      <c r="F41" s="47">
        <v>5.4398148148148144E-4</v>
      </c>
      <c r="G41" s="47">
        <v>1.9212962962962962E-3</v>
      </c>
      <c r="H41" s="47">
        <v>4.0393518518518521E-3</v>
      </c>
      <c r="I41" s="47">
        <v>6.238425925925925E-3</v>
      </c>
      <c r="J41" s="46">
        <f t="shared" si="3"/>
        <v>1.2743055555555554E-2</v>
      </c>
      <c r="K41" s="53">
        <v>19</v>
      </c>
      <c r="L41" s="46">
        <v>4.4328703703703709E-3</v>
      </c>
      <c r="M41" s="53">
        <v>9</v>
      </c>
      <c r="N41" s="48">
        <f t="shared" si="2"/>
        <v>2.0682870370370372E-2</v>
      </c>
    </row>
    <row r="42" spans="2:14" x14ac:dyDescent="0.25">
      <c r="B42" s="38">
        <v>20</v>
      </c>
      <c r="C42" s="41" t="s">
        <v>67</v>
      </c>
      <c r="D42" s="46">
        <v>4.2013888888888891E-3</v>
      </c>
      <c r="E42" s="53">
        <v>12</v>
      </c>
      <c r="F42" s="47">
        <v>1.1342592592592591E-3</v>
      </c>
      <c r="G42" s="47">
        <v>3.6689814814814814E-3</v>
      </c>
      <c r="H42" s="47">
        <v>5.0578703703703706E-3</v>
      </c>
      <c r="I42" s="47">
        <v>8.4490740740740741E-3</v>
      </c>
      <c r="J42" s="46">
        <f t="shared" si="3"/>
        <v>1.8310185185185186E-2</v>
      </c>
      <c r="K42" s="53">
        <v>20</v>
      </c>
      <c r="L42" s="46">
        <v>5.5439814814814822E-3</v>
      </c>
      <c r="M42" s="53">
        <v>18</v>
      </c>
      <c r="N42" s="48">
        <f t="shared" si="2"/>
        <v>2.8055555555555559E-2</v>
      </c>
    </row>
    <row r="43" spans="2:14" ht="15.75" thickBot="1" x14ac:dyDescent="0.3">
      <c r="B43" s="39">
        <v>21</v>
      </c>
      <c r="C43" s="42" t="s">
        <v>53</v>
      </c>
      <c r="D43" s="49">
        <v>4.0162037037037033E-3</v>
      </c>
      <c r="E43" s="54">
        <v>11</v>
      </c>
      <c r="F43" s="50">
        <v>2.3148148148148151E-3</v>
      </c>
      <c r="G43" s="50">
        <v>5.9027777777777778E-4</v>
      </c>
      <c r="H43" s="50">
        <v>1.0555555555555554E-2</v>
      </c>
      <c r="I43" s="50">
        <v>9.6064814814814815E-3</v>
      </c>
      <c r="J43" s="49">
        <f t="shared" si="3"/>
        <v>2.3067129629629628E-2</v>
      </c>
      <c r="K43" s="54">
        <v>21</v>
      </c>
      <c r="L43" s="49">
        <v>5.0347222222222225E-3</v>
      </c>
      <c r="M43" s="54">
        <v>14</v>
      </c>
      <c r="N43" s="51">
        <f t="shared" si="2"/>
        <v>3.2118055555555552E-2</v>
      </c>
    </row>
  </sheetData>
  <sortState ref="C26:N44">
    <sortCondition ref="N26:N44"/>
  </sortState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5"/>
  <sheetViews>
    <sheetView workbookViewId="0">
      <selection activeCell="J21" sqref="J21"/>
    </sheetView>
  </sheetViews>
  <sheetFormatPr defaultRowHeight="15" x14ac:dyDescent="0.25"/>
  <cols>
    <col min="3" max="3" width="42.7109375" customWidth="1"/>
    <col min="4" max="4" width="17.5703125" customWidth="1"/>
  </cols>
  <sheetData>
    <row r="2" spans="2:4" ht="26.25" x14ac:dyDescent="0.4">
      <c r="B2" s="5" t="s">
        <v>23</v>
      </c>
    </row>
    <row r="3" spans="2:4" ht="18.75" x14ac:dyDescent="0.3">
      <c r="B3" s="2" t="s">
        <v>57</v>
      </c>
    </row>
    <row r="4" spans="2:4" ht="16.5" thickBot="1" x14ac:dyDescent="0.3">
      <c r="B4" s="6" t="s">
        <v>24</v>
      </c>
      <c r="C4" s="3"/>
      <c r="D4" s="3"/>
    </row>
    <row r="5" spans="2:4" ht="15.75" thickBot="1" x14ac:dyDescent="0.3">
      <c r="B5" s="65" t="s">
        <v>26</v>
      </c>
      <c r="C5" s="61" t="s">
        <v>8</v>
      </c>
      <c r="D5" s="15" t="s">
        <v>25</v>
      </c>
    </row>
    <row r="6" spans="2:4" x14ac:dyDescent="0.25">
      <c r="B6" s="57">
        <v>1</v>
      </c>
      <c r="C6" s="62"/>
      <c r="D6" s="20"/>
    </row>
    <row r="7" spans="2:4" x14ac:dyDescent="0.25">
      <c r="B7" s="58">
        <v>2</v>
      </c>
      <c r="C7" s="63"/>
      <c r="D7" s="16"/>
    </row>
    <row r="8" spans="2:4" x14ac:dyDescent="0.25">
      <c r="B8" s="58">
        <v>3</v>
      </c>
      <c r="C8" s="63"/>
      <c r="D8" s="16"/>
    </row>
    <row r="9" spans="2:4" x14ac:dyDescent="0.25">
      <c r="B9" s="58">
        <v>4</v>
      </c>
      <c r="C9" s="63"/>
      <c r="D9" s="16"/>
    </row>
    <row r="10" spans="2:4" x14ac:dyDescent="0.25">
      <c r="B10" s="58">
        <v>5</v>
      </c>
      <c r="C10" s="63"/>
      <c r="D10" s="16"/>
    </row>
    <row r="11" spans="2:4" x14ac:dyDescent="0.25">
      <c r="B11" s="66">
        <v>6</v>
      </c>
      <c r="C11" s="63"/>
      <c r="D11" s="16"/>
    </row>
    <row r="12" spans="2:4" x14ac:dyDescent="0.25">
      <c r="B12" s="58">
        <v>7</v>
      </c>
      <c r="C12" s="63"/>
      <c r="D12" s="16"/>
    </row>
    <row r="13" spans="2:4" x14ac:dyDescent="0.25">
      <c r="B13" s="58">
        <v>8</v>
      </c>
      <c r="C13" s="63"/>
      <c r="D13" s="16"/>
    </row>
    <row r="14" spans="2:4" x14ac:dyDescent="0.25">
      <c r="B14" s="58">
        <v>9</v>
      </c>
      <c r="C14" s="63"/>
      <c r="D14" s="16"/>
    </row>
    <row r="15" spans="2:4" x14ac:dyDescent="0.25">
      <c r="B15" s="58">
        <v>10</v>
      </c>
      <c r="C15" s="63"/>
      <c r="D15" s="16"/>
    </row>
    <row r="16" spans="2:4" x14ac:dyDescent="0.25">
      <c r="B16" s="66">
        <v>11</v>
      </c>
      <c r="C16" s="63"/>
      <c r="D16" s="16"/>
    </row>
    <row r="17" spans="2:4" x14ac:dyDescent="0.25">
      <c r="B17" s="58">
        <v>12</v>
      </c>
      <c r="C17" s="63"/>
      <c r="D17" s="16"/>
    </row>
    <row r="18" spans="2:4" x14ac:dyDescent="0.25">
      <c r="B18" s="58">
        <v>13</v>
      </c>
      <c r="C18" s="63"/>
      <c r="D18" s="16"/>
    </row>
    <row r="19" spans="2:4" x14ac:dyDescent="0.25">
      <c r="B19" s="58">
        <v>14</v>
      </c>
      <c r="C19" s="63"/>
      <c r="D19" s="16"/>
    </row>
    <row r="20" spans="2:4" x14ac:dyDescent="0.25">
      <c r="B20" s="58">
        <v>15</v>
      </c>
      <c r="C20" s="63"/>
      <c r="D20" s="16"/>
    </row>
    <row r="21" spans="2:4" x14ac:dyDescent="0.25">
      <c r="B21" s="66">
        <v>16</v>
      </c>
      <c r="C21" s="63"/>
      <c r="D21" s="16"/>
    </row>
    <row r="22" spans="2:4" x14ac:dyDescent="0.25">
      <c r="B22" s="58">
        <v>17</v>
      </c>
      <c r="C22" s="63"/>
      <c r="D22" s="16"/>
    </row>
    <row r="23" spans="2:4" x14ac:dyDescent="0.25">
      <c r="B23" s="58">
        <v>18</v>
      </c>
      <c r="C23" s="63"/>
      <c r="D23" s="16"/>
    </row>
    <row r="24" spans="2:4" x14ac:dyDescent="0.25">
      <c r="B24" s="58">
        <v>19</v>
      </c>
      <c r="C24" s="63"/>
      <c r="D24" s="16"/>
    </row>
    <row r="25" spans="2:4" x14ac:dyDescent="0.25">
      <c r="B25" s="58">
        <v>20</v>
      </c>
      <c r="C25" s="63"/>
      <c r="D25" s="16"/>
    </row>
    <row r="26" spans="2:4" x14ac:dyDescent="0.25">
      <c r="B26" s="66">
        <v>21</v>
      </c>
      <c r="C26" s="63"/>
      <c r="D26" s="16"/>
    </row>
    <row r="27" spans="2:4" x14ac:dyDescent="0.25">
      <c r="B27" s="66">
        <v>22</v>
      </c>
      <c r="C27" s="63"/>
      <c r="D27" s="16"/>
    </row>
    <row r="28" spans="2:4" x14ac:dyDescent="0.25">
      <c r="B28" s="66">
        <v>23</v>
      </c>
      <c r="C28" s="63"/>
      <c r="D28" s="16"/>
    </row>
    <row r="29" spans="2:4" x14ac:dyDescent="0.25">
      <c r="B29" s="66">
        <v>24</v>
      </c>
      <c r="C29" s="63"/>
      <c r="D29" s="16"/>
    </row>
    <row r="30" spans="2:4" x14ac:dyDescent="0.25">
      <c r="B30" s="66">
        <v>25</v>
      </c>
      <c r="C30" s="63"/>
      <c r="D30" s="16"/>
    </row>
    <row r="31" spans="2:4" x14ac:dyDescent="0.25">
      <c r="B31" s="66">
        <v>26</v>
      </c>
      <c r="C31" s="63"/>
      <c r="D31" s="16"/>
    </row>
    <row r="32" spans="2:4" x14ac:dyDescent="0.25">
      <c r="B32" s="66">
        <v>27</v>
      </c>
      <c r="C32" s="63"/>
      <c r="D32" s="16"/>
    </row>
    <row r="33" spans="2:4" x14ac:dyDescent="0.25">
      <c r="B33" s="66">
        <v>28</v>
      </c>
      <c r="C33" s="63"/>
      <c r="D33" s="16"/>
    </row>
    <row r="34" spans="2:4" x14ac:dyDescent="0.25">
      <c r="B34" s="66">
        <v>29</v>
      </c>
      <c r="C34" s="63"/>
      <c r="D34" s="16"/>
    </row>
    <row r="35" spans="2:4" ht="15.75" thickBot="1" x14ac:dyDescent="0.3">
      <c r="B35" s="81">
        <v>30</v>
      </c>
      <c r="C35" s="64"/>
      <c r="D35" s="17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7"/>
  <sheetViews>
    <sheetView workbookViewId="0">
      <selection activeCell="B3" sqref="B3"/>
    </sheetView>
  </sheetViews>
  <sheetFormatPr defaultRowHeight="15" x14ac:dyDescent="0.25"/>
  <cols>
    <col min="3" max="3" width="45.42578125" customWidth="1"/>
    <col min="4" max="4" width="18.42578125" customWidth="1"/>
  </cols>
  <sheetData>
    <row r="2" spans="2:4" ht="26.25" x14ac:dyDescent="0.4">
      <c r="B2" s="5" t="s">
        <v>23</v>
      </c>
    </row>
    <row r="3" spans="2:4" ht="18.75" x14ac:dyDescent="0.3">
      <c r="B3" s="2" t="s">
        <v>57</v>
      </c>
    </row>
    <row r="4" spans="2:4" ht="16.5" thickBot="1" x14ac:dyDescent="0.3">
      <c r="B4" s="6" t="s">
        <v>27</v>
      </c>
      <c r="C4" s="3"/>
      <c r="D4" s="3"/>
    </row>
    <row r="5" spans="2:4" ht="15.75" thickBot="1" x14ac:dyDescent="0.3">
      <c r="B5" s="65" t="s">
        <v>26</v>
      </c>
      <c r="C5" s="61" t="s">
        <v>8</v>
      </c>
      <c r="D5" s="15" t="s">
        <v>25</v>
      </c>
    </row>
    <row r="6" spans="2:4" x14ac:dyDescent="0.25">
      <c r="B6" s="57">
        <v>1</v>
      </c>
      <c r="C6" s="62"/>
      <c r="D6" s="20"/>
    </row>
    <row r="7" spans="2:4" x14ac:dyDescent="0.25">
      <c r="B7" s="58">
        <v>2</v>
      </c>
      <c r="C7" s="63"/>
      <c r="D7" s="16"/>
    </row>
    <row r="8" spans="2:4" x14ac:dyDescent="0.25">
      <c r="B8" s="58">
        <v>3</v>
      </c>
      <c r="C8" s="63"/>
      <c r="D8" s="16"/>
    </row>
    <row r="9" spans="2:4" x14ac:dyDescent="0.25">
      <c r="B9" s="58">
        <v>4</v>
      </c>
      <c r="C9" s="63"/>
      <c r="D9" s="16"/>
    </row>
    <row r="10" spans="2:4" x14ac:dyDescent="0.25">
      <c r="B10" s="58">
        <v>5</v>
      </c>
      <c r="C10" s="63"/>
      <c r="D10" s="16"/>
    </row>
    <row r="11" spans="2:4" x14ac:dyDescent="0.25">
      <c r="B11" s="66">
        <v>6</v>
      </c>
      <c r="C11" s="63"/>
      <c r="D11" s="16"/>
    </row>
    <row r="12" spans="2:4" x14ac:dyDescent="0.25">
      <c r="B12" s="58">
        <v>7</v>
      </c>
      <c r="C12" s="63"/>
      <c r="D12" s="16"/>
    </row>
    <row r="13" spans="2:4" x14ac:dyDescent="0.25">
      <c r="B13" s="58">
        <v>8</v>
      </c>
      <c r="C13" s="63"/>
      <c r="D13" s="16"/>
    </row>
    <row r="14" spans="2:4" x14ac:dyDescent="0.25">
      <c r="B14" s="58">
        <v>9</v>
      </c>
      <c r="C14" s="63"/>
      <c r="D14" s="16"/>
    </row>
    <row r="15" spans="2:4" x14ac:dyDescent="0.25">
      <c r="B15" s="58">
        <v>10</v>
      </c>
      <c r="C15" s="63"/>
      <c r="D15" s="16"/>
    </row>
    <row r="16" spans="2:4" x14ac:dyDescent="0.25">
      <c r="B16" s="66">
        <v>11</v>
      </c>
      <c r="C16" s="63"/>
      <c r="D16" s="16"/>
    </row>
    <row r="17" spans="2:4" x14ac:dyDescent="0.25">
      <c r="B17" s="58">
        <v>12</v>
      </c>
      <c r="C17" s="63"/>
      <c r="D17" s="16"/>
    </row>
    <row r="18" spans="2:4" x14ac:dyDescent="0.25">
      <c r="B18" s="58">
        <v>13</v>
      </c>
      <c r="C18" s="63"/>
      <c r="D18" s="16"/>
    </row>
    <row r="19" spans="2:4" x14ac:dyDescent="0.25">
      <c r="B19" s="58">
        <v>14</v>
      </c>
      <c r="C19" s="63"/>
      <c r="D19" s="16"/>
    </row>
    <row r="20" spans="2:4" x14ac:dyDescent="0.25">
      <c r="B20" s="58">
        <v>15</v>
      </c>
      <c r="C20" s="63"/>
      <c r="D20" s="16"/>
    </row>
    <row r="21" spans="2:4" x14ac:dyDescent="0.25">
      <c r="B21" s="66">
        <v>16</v>
      </c>
      <c r="C21" s="63"/>
      <c r="D21" s="16"/>
    </row>
    <row r="22" spans="2:4" x14ac:dyDescent="0.25">
      <c r="B22" s="58">
        <v>17</v>
      </c>
      <c r="C22" s="63"/>
      <c r="D22" s="16"/>
    </row>
    <row r="23" spans="2:4" x14ac:dyDescent="0.25">
      <c r="B23" s="58">
        <v>18</v>
      </c>
      <c r="C23" s="63"/>
      <c r="D23" s="16"/>
    </row>
    <row r="24" spans="2:4" x14ac:dyDescent="0.25">
      <c r="B24" s="58">
        <v>19</v>
      </c>
      <c r="C24" s="63"/>
      <c r="D24" s="16"/>
    </row>
    <row r="25" spans="2:4" x14ac:dyDescent="0.25">
      <c r="B25" s="58">
        <v>20</v>
      </c>
      <c r="C25" s="63"/>
      <c r="D25" s="16"/>
    </row>
    <row r="26" spans="2:4" x14ac:dyDescent="0.25">
      <c r="B26" s="66">
        <v>21</v>
      </c>
      <c r="C26" s="63"/>
      <c r="D26" s="16"/>
    </row>
    <row r="27" spans="2:4" ht="15.75" thickBot="1" x14ac:dyDescent="0.3">
      <c r="B27" s="59">
        <v>22</v>
      </c>
      <c r="C27" s="64"/>
      <c r="D27" s="17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7"/>
  <sheetViews>
    <sheetView workbookViewId="0">
      <selection activeCell="B4" sqref="B4"/>
    </sheetView>
  </sheetViews>
  <sheetFormatPr defaultRowHeight="15" x14ac:dyDescent="0.25"/>
  <cols>
    <col min="3" max="3" width="43" customWidth="1"/>
    <col min="4" max="4" width="17.7109375" customWidth="1"/>
  </cols>
  <sheetData>
    <row r="2" spans="2:4" ht="26.25" x14ac:dyDescent="0.4">
      <c r="B2" s="5" t="s">
        <v>23</v>
      </c>
    </row>
    <row r="3" spans="2:4" ht="18.75" x14ac:dyDescent="0.3">
      <c r="B3" s="2" t="s">
        <v>57</v>
      </c>
    </row>
    <row r="4" spans="2:4" ht="16.5" thickBot="1" x14ac:dyDescent="0.3">
      <c r="B4" s="6" t="s">
        <v>28</v>
      </c>
      <c r="C4" s="3"/>
      <c r="D4" s="3"/>
    </row>
    <row r="5" spans="2:4" ht="15.75" thickBot="1" x14ac:dyDescent="0.3">
      <c r="B5" s="65" t="s">
        <v>26</v>
      </c>
      <c r="C5" s="61" t="s">
        <v>8</v>
      </c>
      <c r="D5" s="15" t="s">
        <v>25</v>
      </c>
    </row>
    <row r="6" spans="2:4" x14ac:dyDescent="0.25">
      <c r="B6" s="57">
        <v>1</v>
      </c>
      <c r="C6" s="62"/>
      <c r="D6" s="20"/>
    </row>
    <row r="7" spans="2:4" x14ac:dyDescent="0.25">
      <c r="B7" s="58">
        <v>2</v>
      </c>
      <c r="C7" s="63"/>
      <c r="D7" s="16"/>
    </row>
    <row r="8" spans="2:4" x14ac:dyDescent="0.25">
      <c r="B8" s="58">
        <v>3</v>
      </c>
      <c r="C8" s="63"/>
      <c r="D8" s="16"/>
    </row>
    <row r="9" spans="2:4" x14ac:dyDescent="0.25">
      <c r="B9" s="58">
        <v>4</v>
      </c>
      <c r="C9" s="63"/>
      <c r="D9" s="16"/>
    </row>
    <row r="10" spans="2:4" x14ac:dyDescent="0.25">
      <c r="B10" s="58">
        <v>5</v>
      </c>
      <c r="C10" s="63"/>
      <c r="D10" s="16"/>
    </row>
    <row r="11" spans="2:4" x14ac:dyDescent="0.25">
      <c r="B11" s="66">
        <v>6</v>
      </c>
      <c r="C11" s="63"/>
      <c r="D11" s="16"/>
    </row>
    <row r="12" spans="2:4" x14ac:dyDescent="0.25">
      <c r="B12" s="58">
        <v>7</v>
      </c>
      <c r="C12" s="63"/>
      <c r="D12" s="16"/>
    </row>
    <row r="13" spans="2:4" x14ac:dyDescent="0.25">
      <c r="B13" s="58">
        <v>8</v>
      </c>
      <c r="C13" s="63"/>
      <c r="D13" s="16"/>
    </row>
    <row r="14" spans="2:4" x14ac:dyDescent="0.25">
      <c r="B14" s="58">
        <v>9</v>
      </c>
      <c r="C14" s="63"/>
      <c r="D14" s="16"/>
    </row>
    <row r="15" spans="2:4" x14ac:dyDescent="0.25">
      <c r="B15" s="58">
        <v>10</v>
      </c>
      <c r="C15" s="63"/>
      <c r="D15" s="16"/>
    </row>
    <row r="16" spans="2:4" x14ac:dyDescent="0.25">
      <c r="B16" s="66">
        <v>11</v>
      </c>
      <c r="C16" s="63"/>
      <c r="D16" s="16"/>
    </row>
    <row r="17" spans="2:4" x14ac:dyDescent="0.25">
      <c r="B17" s="58">
        <v>12</v>
      </c>
      <c r="C17" s="63"/>
      <c r="D17" s="16"/>
    </row>
    <row r="18" spans="2:4" x14ac:dyDescent="0.25">
      <c r="B18" s="58">
        <v>13</v>
      </c>
      <c r="C18" s="63"/>
      <c r="D18" s="16"/>
    </row>
    <row r="19" spans="2:4" x14ac:dyDescent="0.25">
      <c r="B19" s="58">
        <v>14</v>
      </c>
      <c r="C19" s="63"/>
      <c r="D19" s="16"/>
    </row>
    <row r="20" spans="2:4" x14ac:dyDescent="0.25">
      <c r="B20" s="58">
        <v>15</v>
      </c>
      <c r="C20" s="63"/>
      <c r="D20" s="16"/>
    </row>
    <row r="21" spans="2:4" x14ac:dyDescent="0.25">
      <c r="B21" s="66">
        <v>16</v>
      </c>
      <c r="C21" s="63"/>
      <c r="D21" s="16"/>
    </row>
    <row r="22" spans="2:4" x14ac:dyDescent="0.25">
      <c r="B22" s="58">
        <v>17</v>
      </c>
      <c r="C22" s="63"/>
      <c r="D22" s="16"/>
    </row>
    <row r="23" spans="2:4" x14ac:dyDescent="0.25">
      <c r="B23" s="58">
        <v>18</v>
      </c>
      <c r="C23" s="63"/>
      <c r="D23" s="16"/>
    </row>
    <row r="24" spans="2:4" x14ac:dyDescent="0.25">
      <c r="B24" s="58">
        <v>19</v>
      </c>
      <c r="C24" s="63"/>
      <c r="D24" s="16"/>
    </row>
    <row r="25" spans="2:4" x14ac:dyDescent="0.25">
      <c r="B25" s="58">
        <v>20</v>
      </c>
      <c r="C25" s="63"/>
      <c r="D25" s="16"/>
    </row>
    <row r="26" spans="2:4" x14ac:dyDescent="0.25">
      <c r="B26" s="66">
        <v>21</v>
      </c>
      <c r="C26" s="63"/>
      <c r="D26" s="16"/>
    </row>
    <row r="27" spans="2:4" ht="15.75" thickBot="1" x14ac:dyDescent="0.3">
      <c r="B27" s="59">
        <v>22</v>
      </c>
      <c r="C27" s="64"/>
      <c r="D27" s="17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0"/>
  <sheetViews>
    <sheetView workbookViewId="0">
      <selection activeCell="B4" sqref="B4"/>
    </sheetView>
  </sheetViews>
  <sheetFormatPr defaultRowHeight="15" x14ac:dyDescent="0.25"/>
  <cols>
    <col min="3" max="3" width="43" customWidth="1"/>
    <col min="4" max="4" width="17.7109375" customWidth="1"/>
  </cols>
  <sheetData>
    <row r="2" spans="2:4" ht="26.25" x14ac:dyDescent="0.4">
      <c r="B2" s="5" t="s">
        <v>23</v>
      </c>
    </row>
    <row r="3" spans="2:4" ht="18.75" x14ac:dyDescent="0.3">
      <c r="B3" s="2" t="s">
        <v>57</v>
      </c>
    </row>
    <row r="4" spans="2:4" ht="16.5" thickBot="1" x14ac:dyDescent="0.3">
      <c r="B4" s="6" t="s">
        <v>29</v>
      </c>
      <c r="C4" s="3"/>
      <c r="D4" s="3"/>
    </row>
    <row r="5" spans="2:4" ht="15.75" thickBot="1" x14ac:dyDescent="0.3">
      <c r="B5" s="65" t="s">
        <v>26</v>
      </c>
      <c r="C5" s="61" t="s">
        <v>8</v>
      </c>
      <c r="D5" s="15" t="s">
        <v>25</v>
      </c>
    </row>
    <row r="6" spans="2:4" x14ac:dyDescent="0.25">
      <c r="B6" s="57">
        <v>1</v>
      </c>
      <c r="C6" s="62"/>
      <c r="D6" s="20"/>
    </row>
    <row r="7" spans="2:4" x14ac:dyDescent="0.25">
      <c r="B7" s="58">
        <v>2</v>
      </c>
      <c r="C7" s="63"/>
      <c r="D7" s="16"/>
    </row>
    <row r="8" spans="2:4" x14ac:dyDescent="0.25">
      <c r="B8" s="58">
        <v>3</v>
      </c>
      <c r="C8" s="63"/>
      <c r="D8" s="16"/>
    </row>
    <row r="9" spans="2:4" x14ac:dyDescent="0.25">
      <c r="B9" s="58">
        <v>4</v>
      </c>
      <c r="C9" s="63"/>
      <c r="D9" s="16"/>
    </row>
    <row r="10" spans="2:4" x14ac:dyDescent="0.25">
      <c r="B10" s="58">
        <v>5</v>
      </c>
      <c r="C10" s="63"/>
      <c r="D10" s="16"/>
    </row>
    <row r="11" spans="2:4" x14ac:dyDescent="0.25">
      <c r="B11" s="66">
        <v>6</v>
      </c>
      <c r="C11" s="63"/>
      <c r="D11" s="16"/>
    </row>
    <row r="12" spans="2:4" x14ac:dyDescent="0.25">
      <c r="B12" s="58">
        <v>7</v>
      </c>
      <c r="C12" s="63"/>
      <c r="D12" s="16"/>
    </row>
    <row r="13" spans="2:4" x14ac:dyDescent="0.25">
      <c r="B13" s="58">
        <v>8</v>
      </c>
      <c r="C13" s="63"/>
      <c r="D13" s="16"/>
    </row>
    <row r="14" spans="2:4" x14ac:dyDescent="0.25">
      <c r="B14" s="58">
        <v>9</v>
      </c>
      <c r="C14" s="63"/>
      <c r="D14" s="16"/>
    </row>
    <row r="15" spans="2:4" x14ac:dyDescent="0.25">
      <c r="B15" s="58">
        <v>10</v>
      </c>
      <c r="C15" s="63"/>
      <c r="D15" s="16"/>
    </row>
    <row r="16" spans="2:4" x14ac:dyDescent="0.25">
      <c r="B16" s="66">
        <v>11</v>
      </c>
      <c r="C16" s="63"/>
      <c r="D16" s="16"/>
    </row>
    <row r="17" spans="2:4" x14ac:dyDescent="0.25">
      <c r="B17" s="58">
        <v>12</v>
      </c>
      <c r="C17" s="63"/>
      <c r="D17" s="16"/>
    </row>
    <row r="18" spans="2:4" x14ac:dyDescent="0.25">
      <c r="B18" s="58">
        <v>13</v>
      </c>
      <c r="C18" s="63"/>
      <c r="D18" s="16"/>
    </row>
    <row r="19" spans="2:4" x14ac:dyDescent="0.25">
      <c r="B19" s="58">
        <v>14</v>
      </c>
      <c r="C19" s="63"/>
      <c r="D19" s="16"/>
    </row>
    <row r="20" spans="2:4" x14ac:dyDescent="0.25">
      <c r="B20" s="58">
        <v>15</v>
      </c>
      <c r="C20" s="63"/>
      <c r="D20" s="16"/>
    </row>
    <row r="21" spans="2:4" x14ac:dyDescent="0.25">
      <c r="B21" s="66">
        <v>16</v>
      </c>
      <c r="C21" s="63"/>
      <c r="D21" s="16"/>
    </row>
    <row r="22" spans="2:4" x14ac:dyDescent="0.25">
      <c r="B22" s="66">
        <v>17</v>
      </c>
      <c r="C22" s="63"/>
      <c r="D22" s="16"/>
    </row>
    <row r="23" spans="2:4" x14ac:dyDescent="0.25">
      <c r="B23" s="66">
        <v>18</v>
      </c>
      <c r="C23" s="63"/>
      <c r="D23" s="16"/>
    </row>
    <row r="24" spans="2:4" x14ac:dyDescent="0.25">
      <c r="B24" s="66">
        <v>19</v>
      </c>
      <c r="C24" s="63"/>
      <c r="D24" s="16"/>
    </row>
    <row r="25" spans="2:4" x14ac:dyDescent="0.25">
      <c r="B25" s="66">
        <v>20</v>
      </c>
      <c r="C25" s="63"/>
      <c r="D25" s="16"/>
    </row>
    <row r="26" spans="2:4" x14ac:dyDescent="0.25">
      <c r="B26" s="66">
        <v>21</v>
      </c>
      <c r="C26" s="63"/>
      <c r="D26" s="16"/>
    </row>
    <row r="27" spans="2:4" x14ac:dyDescent="0.25">
      <c r="B27" s="66">
        <v>22</v>
      </c>
      <c r="C27" s="63"/>
      <c r="D27" s="16"/>
    </row>
    <row r="28" spans="2:4" x14ac:dyDescent="0.25">
      <c r="B28" s="66">
        <v>23</v>
      </c>
      <c r="C28" s="63"/>
      <c r="D28" s="16"/>
    </row>
    <row r="29" spans="2:4" x14ac:dyDescent="0.25">
      <c r="B29" s="58">
        <v>24</v>
      </c>
      <c r="C29" s="63"/>
      <c r="D29" s="16"/>
    </row>
    <row r="30" spans="2:4" ht="15.75" thickBot="1" x14ac:dyDescent="0.3">
      <c r="B30" s="59">
        <v>25</v>
      </c>
      <c r="C30" s="64"/>
      <c r="D30" s="17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workbookViewId="0">
      <selection activeCell="I25" sqref="I25"/>
    </sheetView>
  </sheetViews>
  <sheetFormatPr defaultRowHeight="15" x14ac:dyDescent="0.25"/>
  <cols>
    <col min="2" max="2" width="16.28515625" bestFit="1" customWidth="1"/>
    <col min="7" max="7" width="13.42578125" bestFit="1" customWidth="1"/>
  </cols>
  <sheetData>
    <row r="1" spans="2:10" ht="15.75" thickBot="1" x14ac:dyDescent="0.3"/>
    <row r="2" spans="2:10" ht="15.75" thickBot="1" x14ac:dyDescent="0.3">
      <c r="B2" s="67" t="s">
        <v>36</v>
      </c>
      <c r="C2" s="68"/>
      <c r="D2" s="68" t="s">
        <v>34</v>
      </c>
      <c r="E2" s="77">
        <v>2019</v>
      </c>
      <c r="G2" s="67" t="s">
        <v>35</v>
      </c>
      <c r="H2" s="68"/>
      <c r="I2" s="68" t="s">
        <v>34</v>
      </c>
      <c r="J2" s="77">
        <v>2019</v>
      </c>
    </row>
    <row r="3" spans="2:10" x14ac:dyDescent="0.25">
      <c r="B3" s="74" t="s">
        <v>30</v>
      </c>
      <c r="C3" s="68"/>
      <c r="D3" s="68"/>
      <c r="E3" s="73"/>
      <c r="G3" s="74" t="s">
        <v>30</v>
      </c>
      <c r="H3" s="68"/>
      <c r="I3" s="68"/>
      <c r="J3" s="73"/>
    </row>
    <row r="4" spans="2:10" ht="15.75" thickBot="1" x14ac:dyDescent="0.3">
      <c r="B4" s="75"/>
      <c r="C4" s="71"/>
      <c r="D4" s="71"/>
      <c r="E4" s="72"/>
      <c r="G4" s="75"/>
      <c r="H4" s="71"/>
      <c r="I4" s="71"/>
      <c r="J4" s="72"/>
    </row>
    <row r="5" spans="2:10" x14ac:dyDescent="0.25">
      <c r="B5" s="76" t="s">
        <v>8</v>
      </c>
      <c r="C5" s="69"/>
      <c r="D5" s="69"/>
      <c r="E5" s="70"/>
      <c r="G5" s="76" t="s">
        <v>8</v>
      </c>
      <c r="H5" s="69"/>
      <c r="I5" s="69"/>
      <c r="J5" s="70"/>
    </row>
    <row r="6" spans="2:10" ht="15.75" thickBot="1" x14ac:dyDescent="0.3">
      <c r="B6" s="75"/>
      <c r="C6" s="71"/>
      <c r="D6" s="71"/>
      <c r="E6" s="72"/>
      <c r="G6" s="75"/>
      <c r="H6" s="71"/>
      <c r="I6" s="71"/>
      <c r="J6" s="72"/>
    </row>
    <row r="7" spans="2:10" x14ac:dyDescent="0.25">
      <c r="B7" s="74" t="s">
        <v>31</v>
      </c>
      <c r="C7" s="68" t="s">
        <v>28</v>
      </c>
      <c r="D7" s="68"/>
      <c r="E7" s="73"/>
      <c r="G7" s="74" t="s">
        <v>31</v>
      </c>
      <c r="H7" s="68" t="s">
        <v>29</v>
      </c>
      <c r="I7" s="68"/>
      <c r="J7" s="73"/>
    </row>
    <row r="8" spans="2:10" ht="15.75" thickBot="1" x14ac:dyDescent="0.3">
      <c r="B8" s="75"/>
      <c r="C8" s="71"/>
      <c r="D8" s="71"/>
      <c r="E8" s="72"/>
      <c r="G8" s="75"/>
      <c r="H8" s="71"/>
      <c r="I8" s="71"/>
      <c r="J8" s="72"/>
    </row>
    <row r="9" spans="2:10" x14ac:dyDescent="0.25">
      <c r="B9" s="76" t="s">
        <v>33</v>
      </c>
      <c r="C9" s="69"/>
      <c r="D9" s="69"/>
      <c r="E9" s="70"/>
      <c r="G9" s="76" t="s">
        <v>33</v>
      </c>
      <c r="H9" s="69"/>
      <c r="I9" s="69"/>
      <c r="J9" s="70"/>
    </row>
    <row r="10" spans="2:10" x14ac:dyDescent="0.25">
      <c r="B10" s="78" t="s">
        <v>4</v>
      </c>
      <c r="C10" s="79"/>
      <c r="D10" s="79"/>
      <c r="E10" s="80"/>
      <c r="G10" s="78" t="s">
        <v>4</v>
      </c>
      <c r="H10" s="79"/>
      <c r="I10" s="79"/>
      <c r="J10" s="80"/>
    </row>
    <row r="11" spans="2:10" x14ac:dyDescent="0.25">
      <c r="B11" s="78" t="s">
        <v>5</v>
      </c>
      <c r="C11" s="79"/>
      <c r="D11" s="79"/>
      <c r="E11" s="80"/>
      <c r="G11" s="78" t="s">
        <v>5</v>
      </c>
      <c r="H11" s="79"/>
      <c r="I11" s="79"/>
      <c r="J11" s="80"/>
    </row>
    <row r="12" spans="2:10" ht="15.75" thickBot="1" x14ac:dyDescent="0.3">
      <c r="B12" s="75" t="s">
        <v>32</v>
      </c>
      <c r="C12" s="71"/>
      <c r="D12" s="71"/>
      <c r="E12" s="72"/>
      <c r="G12" s="78" t="s">
        <v>14</v>
      </c>
      <c r="H12" s="79"/>
      <c r="I12" s="79"/>
      <c r="J12" s="80"/>
    </row>
    <row r="13" spans="2:10" x14ac:dyDescent="0.25">
      <c r="G13" s="78" t="s">
        <v>15</v>
      </c>
      <c r="H13" s="79"/>
      <c r="I13" s="79"/>
      <c r="J13" s="80"/>
    </row>
    <row r="14" spans="2:10" ht="15.75" thickBot="1" x14ac:dyDescent="0.3">
      <c r="G14" s="75" t="s">
        <v>32</v>
      </c>
      <c r="H14" s="71"/>
      <c r="I14" s="71"/>
      <c r="J14" s="72"/>
    </row>
    <row r="15" spans="2:10" ht="15.75" thickBot="1" x14ac:dyDescent="0.3"/>
    <row r="16" spans="2:10" ht="15.75" thickBot="1" x14ac:dyDescent="0.3">
      <c r="B16" s="67" t="s">
        <v>37</v>
      </c>
      <c r="C16" s="68"/>
      <c r="D16" s="68" t="s">
        <v>34</v>
      </c>
      <c r="E16" s="77">
        <v>2019</v>
      </c>
    </row>
    <row r="17" spans="2:5" x14ac:dyDescent="0.25">
      <c r="B17" s="74" t="s">
        <v>30</v>
      </c>
      <c r="C17" s="68"/>
      <c r="D17" s="68"/>
      <c r="E17" s="73"/>
    </row>
    <row r="18" spans="2:5" ht="15.75" thickBot="1" x14ac:dyDescent="0.3">
      <c r="B18" s="75"/>
      <c r="C18" s="71"/>
      <c r="D18" s="71"/>
      <c r="E18" s="72"/>
    </row>
    <row r="19" spans="2:5" x14ac:dyDescent="0.25">
      <c r="B19" s="76" t="s">
        <v>8</v>
      </c>
      <c r="C19" s="69"/>
      <c r="D19" s="69"/>
      <c r="E19" s="70"/>
    </row>
    <row r="20" spans="2:5" ht="15.75" thickBot="1" x14ac:dyDescent="0.3">
      <c r="B20" s="75"/>
      <c r="C20" s="71"/>
      <c r="D20" s="71"/>
      <c r="E20" s="72"/>
    </row>
    <row r="21" spans="2:5" x14ac:dyDescent="0.25">
      <c r="B21" s="74" t="s">
        <v>31</v>
      </c>
      <c r="C21" s="68" t="s">
        <v>27</v>
      </c>
      <c r="D21" s="68"/>
      <c r="E21" s="73"/>
    </row>
    <row r="22" spans="2:5" ht="15.75" thickBot="1" x14ac:dyDescent="0.3">
      <c r="B22" s="75"/>
      <c r="C22" s="71"/>
      <c r="D22" s="71"/>
      <c r="E22" s="72"/>
    </row>
    <row r="23" spans="2:5" x14ac:dyDescent="0.25">
      <c r="B23" s="76" t="s">
        <v>33</v>
      </c>
      <c r="C23" s="69"/>
      <c r="D23" s="69"/>
      <c r="E23" s="70"/>
    </row>
    <row r="24" spans="2:5" x14ac:dyDescent="0.25">
      <c r="B24" s="78" t="s">
        <v>19</v>
      </c>
      <c r="C24" s="79"/>
      <c r="D24" s="79"/>
      <c r="E24" s="80"/>
    </row>
    <row r="25" spans="2:5" x14ac:dyDescent="0.25">
      <c r="B25" s="78" t="s">
        <v>20</v>
      </c>
      <c r="C25" s="79"/>
      <c r="D25" s="79"/>
      <c r="E25" s="80"/>
    </row>
    <row r="26" spans="2:5" ht="15.75" thickBot="1" x14ac:dyDescent="0.3">
      <c r="B26" s="75" t="s">
        <v>32</v>
      </c>
      <c r="C26" s="71"/>
      <c r="D26" s="71"/>
      <c r="E26" s="7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Dospělý,děti st.</vt:lpstr>
      <vt:lpstr>startovní listina_deti10</vt:lpstr>
      <vt:lpstr>startovni_listina_deti11_17</vt:lpstr>
      <vt:lpstr>zeny</vt:lpstr>
      <vt:lpstr>muzi</vt:lpstr>
      <vt:lpstr>listek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</cp:lastModifiedBy>
  <dcterms:created xsi:type="dcterms:W3CDTF">2013-06-08T07:05:17Z</dcterms:created>
  <dcterms:modified xsi:type="dcterms:W3CDTF">2019-06-07T22:30:31Z</dcterms:modified>
</cp:coreProperties>
</file>